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VB.erz.be.ch\DATA-AKVB\UserHomes\mcss\Z_Systems\RedirectedFolders\Desktop\NewWeb\"/>
    </mc:Choice>
  </mc:AlternateContent>
  <bookViews>
    <workbookView xWindow="-15" yWindow="-15" windowWidth="12600" windowHeight="12405"/>
  </bookViews>
  <sheets>
    <sheet name="pädagog. Angebot" sheetId="1" r:id="rId1"/>
    <sheet name="nicht pädagog. Angebot" sheetId="2" r:id="rId2"/>
  </sheets>
  <calcPr calcId="162913"/>
</workbook>
</file>

<file path=xl/calcChain.xml><?xml version="1.0" encoding="utf-8"?>
<calcChain xmlns="http://schemas.openxmlformats.org/spreadsheetml/2006/main">
  <c r="H46" i="2" l="1"/>
  <c r="G46" i="2"/>
  <c r="F46" i="2"/>
  <c r="E46" i="2"/>
  <c r="D46" i="2"/>
  <c r="C46" i="2"/>
  <c r="B46" i="2"/>
  <c r="H45" i="2"/>
  <c r="G45" i="2"/>
  <c r="F45" i="2"/>
  <c r="E45" i="2"/>
  <c r="D45" i="2"/>
  <c r="C45" i="2"/>
  <c r="B45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H42" i="2"/>
  <c r="G42" i="2"/>
  <c r="F42" i="2"/>
  <c r="E42" i="2"/>
  <c r="D42" i="2"/>
  <c r="C42" i="2"/>
  <c r="B42" i="2"/>
  <c r="H41" i="2"/>
  <c r="G41" i="2"/>
  <c r="F41" i="2"/>
  <c r="E41" i="2"/>
  <c r="D41" i="2"/>
  <c r="C41" i="2"/>
  <c r="B41" i="2"/>
  <c r="H40" i="2"/>
  <c r="G40" i="2"/>
  <c r="F40" i="2"/>
  <c r="E40" i="2"/>
  <c r="D40" i="2"/>
  <c r="C40" i="2"/>
  <c r="B40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7" i="2"/>
  <c r="G37" i="2"/>
  <c r="F37" i="2"/>
  <c r="E37" i="2"/>
  <c r="D37" i="2"/>
  <c r="C37" i="2"/>
  <c r="B37" i="2"/>
  <c r="H36" i="2"/>
  <c r="G36" i="2"/>
  <c r="F36" i="2"/>
  <c r="E36" i="2"/>
  <c r="D36" i="2"/>
  <c r="C36" i="2"/>
  <c r="B36" i="2"/>
  <c r="H35" i="2"/>
  <c r="G35" i="2"/>
  <c r="F35" i="2"/>
  <c r="E35" i="2"/>
  <c r="D35" i="2"/>
  <c r="C35" i="2"/>
  <c r="B35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F14" i="2"/>
  <c r="E14" i="2"/>
  <c r="D14" i="2"/>
  <c r="C14" i="2"/>
  <c r="B14" i="2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<sst xmlns="http://schemas.openxmlformats.org/spreadsheetml/2006/main" count="62" uniqueCount="36">
  <si>
    <t>2 Personen</t>
  </si>
  <si>
    <t>3 Personen</t>
  </si>
  <si>
    <t>4 Personen</t>
  </si>
  <si>
    <t>5 Personen</t>
  </si>
  <si>
    <t>6 Personen</t>
  </si>
  <si>
    <t>7 Personen</t>
  </si>
  <si>
    <t>8 Personen</t>
  </si>
  <si>
    <t>Abzüge pro Familienmitglied</t>
  </si>
  <si>
    <t>1 Kind der Familie wird für 3 Mittage und 1 Nachmittag angemeldet</t>
  </si>
  <si>
    <t>Gebühr pro Stunde (ohne Mittagessen) bei einer Familiengrösse von</t>
  </si>
  <si>
    <t xml:space="preserve">  bei einer Familiengrösse von 3 Personen</t>
  </si>
  <si>
    <t xml:space="preserve">  bei einer Familiengrösse von 4 Personen</t>
  </si>
  <si>
    <t xml:space="preserve">  bei einer Familiengrösse von 5 Personen</t>
  </si>
  <si>
    <t xml:space="preserve">  bei einer Familiengrösse ab 6 Personen</t>
  </si>
  <si>
    <t>Zur genauen Berechnung verwendet die Gemeinde die Formel unten.</t>
  </si>
  <si>
    <t>Formel</t>
  </si>
  <si>
    <t>Tarifberechnung Angebot mit tiefen pädagogischen Ansprüchen</t>
  </si>
  <si>
    <r>
      <t xml:space="preserve">Gebühr pro Stunde maximal = </t>
    </r>
    <r>
      <rPr>
        <i/>
        <sz val="11"/>
        <rFont val="Arial"/>
        <family val="2"/>
      </rPr>
      <t>Mata</t>
    </r>
  </si>
  <si>
    <r>
      <t xml:space="preserve">Gebühr pro Stunde minimal = </t>
    </r>
    <r>
      <rPr>
        <i/>
        <sz val="11"/>
        <rFont val="Arial"/>
        <family val="2"/>
      </rPr>
      <t>Mita</t>
    </r>
  </si>
  <si>
    <r>
      <t xml:space="preserve">Maximales massgebendes Einkommen = </t>
    </r>
    <r>
      <rPr>
        <i/>
        <sz val="11"/>
        <rFont val="Arial"/>
        <family val="2"/>
      </rPr>
      <t>MaxmE</t>
    </r>
  </si>
  <si>
    <r>
      <t xml:space="preserve">Minimales massgebendes Einkommen = </t>
    </r>
    <r>
      <rPr>
        <i/>
        <sz val="11"/>
        <rFont val="Arial"/>
        <family val="2"/>
      </rPr>
      <t>MinmE</t>
    </r>
  </si>
  <si>
    <t>Dauer Mittagsbetreuung 1.5 h, Dauer Nachmittagsbetreuung 4 h, Kosten für Mittagessen CHF 8</t>
  </si>
  <si>
    <t>Tarifberechnung Angebot mit pädagogischen Ansprüchen</t>
  </si>
  <si>
    <t>Die Tabelle gibt nur eine ungefähre Angabe über die Gebühr pro Betreuungsstunde.</t>
  </si>
  <si>
    <r>
      <t>Gebühr pro Stunde maximal =</t>
    </r>
    <r>
      <rPr>
        <i/>
        <sz val="11"/>
        <rFont val="Arial"/>
        <family val="2"/>
      </rPr>
      <t xml:space="preserve"> Mata</t>
    </r>
  </si>
  <si>
    <t>Familie mit 4 Personen, Nettojahreslohn + 5 % Nettovermögen ohne Abzüge pro Familienmitglied CHF 82'400</t>
  </si>
  <si>
    <t>Berechnungsbeispiel (mit Formel)</t>
  </si>
  <si>
    <t>* Hinweis: Ausser dem ME (massgebenden Einkommen) sind alle Werte fix, also für alle Familien gleich</t>
  </si>
  <si>
    <t>ME (massgebendes Einkommen) = CHF 82'400 abzüglich (4 x CHF 6'000) = CHF 58'400</t>
  </si>
  <si>
    <r>
      <t xml:space="preserve">Einkünfte und Vermögen
</t>
    </r>
    <r>
      <rPr>
        <sz val="11"/>
        <rFont val="Arial"/>
        <family val="2"/>
      </rPr>
      <t xml:space="preserve">(Nettolohn, Ersatzeinkommen, weitere steuerbare Einkünfte, Unterhaltsbeiträge, 5 % des Nettover-mögens, Vermögenserträge netto, Geschäftsgewinn) </t>
    </r>
    <r>
      <rPr>
        <b/>
        <sz val="11"/>
        <rFont val="Arial"/>
        <family val="2"/>
      </rPr>
      <t>ohne Abzug für die Familiengrösse</t>
    </r>
    <r>
      <rPr>
        <sz val="11"/>
        <rFont val="Arial"/>
        <family val="2"/>
      </rPr>
      <t xml:space="preserve"> (diese wird in den Spalten nebenan berücksichtigt)</t>
    </r>
  </si>
  <si>
    <r>
      <t xml:space="preserve">Einkünfte und Vermögen
</t>
    </r>
    <r>
      <rPr>
        <sz val="11"/>
        <rFont val="Arial"/>
        <family val="2"/>
      </rPr>
      <t>(Nettolohn, Ersatzeinkommen, weitere steuerbare Einkünfte, Unterhaltsbeiträge, 5 % des Nettovermö-gens, Vermögenserträge netto, Geschäftsgewinn)</t>
    </r>
    <r>
      <rPr>
        <b/>
        <sz val="11"/>
        <rFont val="Arial"/>
        <family val="2"/>
      </rPr>
      <t xml:space="preserve"> ohne Abzug für die Familiengrösse </t>
    </r>
    <r>
      <rPr>
        <sz val="11"/>
        <rFont val="Arial"/>
        <family val="2"/>
      </rPr>
      <t>(diese wird in den Spalten nebenan berücksichtigt)</t>
    </r>
  </si>
  <si>
    <t>Elterngebühren Tagesschulen ab 1. August 2024</t>
  </si>
  <si>
    <r>
      <t>Gebühr pro Betreuungsstunde = [(12.86 - 0.82) : (160'000 - 43'000)] x (58'400 - 43'000) + 0.82</t>
    </r>
    <r>
      <rPr>
        <b/>
        <sz val="11"/>
        <rFont val="Arial"/>
        <family val="2"/>
      </rPr>
      <t xml:space="preserve"> = CHF 2.40</t>
    </r>
  </si>
  <si>
    <r>
      <t xml:space="preserve">8.5 h Betreuung zu CHF 2.40 = CHF 20.40 plus Kosten für Mittagessen (3 x CHF 8 = CHF 24) = </t>
    </r>
    <r>
      <rPr>
        <b/>
        <sz val="11"/>
        <rFont val="Arial"/>
        <family val="2"/>
      </rPr>
      <t>CHF 44.40 pro Woche</t>
    </r>
  </si>
  <si>
    <r>
      <t>Gebühr pro Betreuungsstunde = [(6.43 - 0.82) : (160'000 - 43'000)] x (58'400 - 43'000) + 0.82</t>
    </r>
    <r>
      <rPr>
        <b/>
        <sz val="11"/>
        <rFont val="Arial"/>
        <family val="2"/>
      </rPr>
      <t xml:space="preserve"> = CHF 1.55</t>
    </r>
  </si>
  <si>
    <r>
      <t xml:space="preserve">8.5 h Betreuung zu CHF 1.55 = CHF 13.17 plus Kosten für Mittagessen (3 x CHF 8 = CHF 24) = </t>
    </r>
    <r>
      <rPr>
        <b/>
        <sz val="11"/>
        <rFont val="Arial"/>
        <family val="2"/>
      </rPr>
      <t>CHF 37.17 pro Woche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</si>
</sst>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CHF]\ #,##0.00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8" fillId="3" borderId="0" xfId="0" applyFont="1" applyFill="1" applyProtection="1"/>
    <xf numFmtId="0" fontId="5" fillId="3" borderId="0" xfId="0" applyFont="1" applyFill="1" applyProtection="1"/>
    <xf numFmtId="0" fontId="5" fillId="4" borderId="0" xfId="0" applyFont="1" applyFill="1" applyProtection="1"/>
    <xf numFmtId="4" fontId="8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Protection="1"/>
    <xf numFmtId="4" fontId="2" fillId="0" borderId="1" xfId="0" applyNumberFormat="1" applyFont="1" applyBorder="1" applyAlignment="1" applyProtection="1">
      <alignment horizontal="right"/>
    </xf>
    <xf numFmtId="4" fontId="3" fillId="0" borderId="1" xfId="0" applyNumberFormat="1" applyFont="1" applyFill="1" applyBorder="1" applyProtection="1"/>
    <xf numFmtId="0" fontId="8" fillId="5" borderId="0" xfId="0" applyFont="1" applyFill="1" applyProtection="1"/>
    <xf numFmtId="0" fontId="0" fillId="5" borderId="0" xfId="0" applyFill="1" applyProtection="1"/>
    <xf numFmtId="4" fontId="2" fillId="5" borderId="2" xfId="0" applyNumberFormat="1" applyFont="1" applyFill="1" applyBorder="1" applyProtection="1"/>
    <xf numFmtId="4" fontId="2" fillId="5" borderId="3" xfId="0" applyNumberFormat="1" applyFont="1" applyFill="1" applyBorder="1" applyProtection="1"/>
    <xf numFmtId="4" fontId="2" fillId="5" borderId="4" xfId="0" applyNumberFormat="1" applyFont="1" applyFill="1" applyBorder="1" applyProtection="1"/>
    <xf numFmtId="4" fontId="2" fillId="5" borderId="5" xfId="0" applyNumberFormat="1" applyFont="1" applyFill="1" applyBorder="1" applyProtection="1"/>
    <xf numFmtId="4" fontId="2" fillId="5" borderId="6" xfId="0" applyNumberFormat="1" applyFont="1" applyFill="1" applyBorder="1" applyAlignment="1" applyProtection="1">
      <alignment wrapText="1"/>
    </xf>
    <xf numFmtId="4" fontId="2" fillId="5" borderId="7" xfId="0" applyNumberFormat="1" applyFont="1" applyFill="1" applyBorder="1" applyProtection="1"/>
    <xf numFmtId="0" fontId="0" fillId="5" borderId="0" xfId="0" applyFill="1" applyBorder="1" applyProtection="1"/>
    <xf numFmtId="0" fontId="0" fillId="0" borderId="0" xfId="0" applyFill="1" applyBorder="1" applyProtection="1"/>
    <xf numFmtId="4" fontId="2" fillId="5" borderId="4" xfId="0" applyNumberFormat="1" applyFont="1" applyFill="1" applyBorder="1" applyAlignment="1" applyProtection="1">
      <alignment wrapText="1"/>
    </xf>
    <xf numFmtId="176" fontId="0" fillId="5" borderId="0" xfId="0" applyNumberFormat="1" applyFill="1" applyBorder="1" applyAlignment="1" applyProtection="1">
      <alignment horizontal="left" vertical="center" indent="2"/>
    </xf>
    <xf numFmtId="0" fontId="3" fillId="5" borderId="0" xfId="0" applyFont="1" applyFill="1" applyProtection="1"/>
    <xf numFmtId="176" fontId="5" fillId="5" borderId="0" xfId="0" applyNumberFormat="1" applyFont="1" applyFill="1" applyBorder="1" applyAlignment="1" applyProtection="1">
      <alignment horizontal="left" vertical="center" indent="2"/>
    </xf>
    <xf numFmtId="176" fontId="6" fillId="5" borderId="0" xfId="0" applyNumberFormat="1" applyFont="1" applyFill="1" applyBorder="1" applyAlignment="1" applyProtection="1">
      <alignment horizontal="left" vertical="center" indent="2"/>
    </xf>
    <xf numFmtId="4" fontId="5" fillId="5" borderId="0" xfId="0" applyNumberFormat="1" applyFont="1" applyFill="1" applyBorder="1" applyProtection="1"/>
    <xf numFmtId="0" fontId="8" fillId="0" borderId="0" xfId="0" applyFont="1" applyProtection="1"/>
    <xf numFmtId="4" fontId="2" fillId="0" borderId="0" xfId="0" applyNumberFormat="1" applyFont="1" applyBorder="1" applyProtection="1"/>
    <xf numFmtId="0" fontId="2" fillId="0" borderId="0" xfId="0" applyFont="1" applyProtection="1"/>
    <xf numFmtId="0" fontId="2" fillId="0" borderId="0" xfId="0" applyFont="1" applyFill="1" applyProtection="1"/>
    <xf numFmtId="0" fontId="7" fillId="0" borderId="0" xfId="0" applyFont="1" applyProtection="1"/>
    <xf numFmtId="0" fontId="2" fillId="2" borderId="0" xfId="0" applyFont="1" applyFill="1" applyAlignment="1" applyProtection="1">
      <alignment horizontal="center" vertical="top" wrapText="1"/>
    </xf>
    <xf numFmtId="0" fontId="4" fillId="0" borderId="0" xfId="0" applyFont="1" applyFill="1" applyProtection="1"/>
    <xf numFmtId="4" fontId="2" fillId="0" borderId="1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Protection="1"/>
    <xf numFmtId="4" fontId="8" fillId="5" borderId="0" xfId="0" applyNumberFormat="1" applyFont="1" applyFill="1" applyBorder="1" applyProtection="1"/>
    <xf numFmtId="4" fontId="3" fillId="5" borderId="0" xfId="0" applyNumberFormat="1" applyFont="1" applyFill="1" applyBorder="1" applyProtection="1"/>
    <xf numFmtId="4" fontId="2" fillId="5" borderId="0" xfId="0" applyNumberFormat="1" applyFont="1" applyFill="1" applyBorder="1" applyProtection="1"/>
    <xf numFmtId="4" fontId="2" fillId="5" borderId="4" xfId="0" applyNumberFormat="1" applyFont="1" applyFill="1" applyBorder="1" applyAlignment="1" applyProtection="1">
      <alignment wrapText="1" shrinkToFit="1"/>
    </xf>
    <xf numFmtId="0" fontId="0" fillId="5" borderId="0" xfId="0" applyFill="1" applyAlignment="1" applyProtection="1">
      <alignment wrapText="1"/>
    </xf>
    <xf numFmtId="0" fontId="0" fillId="5" borderId="0" xfId="0" applyFill="1" applyBorder="1" applyAlignment="1" applyProtection="1">
      <alignment wrapText="1"/>
    </xf>
    <xf numFmtId="176" fontId="0" fillId="5" borderId="0" xfId="0" applyNumberForma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4" fontId="6" fillId="5" borderId="0" xfId="0" applyNumberFormat="1" applyFont="1" applyFill="1" applyBorder="1" applyProtection="1"/>
    <xf numFmtId="0" fontId="5" fillId="0" borderId="0" xfId="0" applyFont="1" applyProtection="1"/>
    <xf numFmtId="4" fontId="8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0" fontId="2" fillId="2" borderId="0" xfId="0" applyFont="1" applyFill="1" applyBorder="1" applyAlignment="1" applyProtection="1">
      <alignment vertical="top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/>
    <xf numFmtId="0" fontId="2" fillId="0" borderId="0" xfId="0" applyFont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58</xdr:row>
      <xdr:rowOff>57150</xdr:rowOff>
    </xdr:from>
    <xdr:to>
      <xdr:col>3</xdr:col>
      <xdr:colOff>638175</xdr:colOff>
      <xdr:row>68</xdr:row>
      <xdr:rowOff>19050</xdr:rowOff>
    </xdr:to>
    <xdr:pic>
      <xdr:nvPicPr>
        <xdr:cNvPr id="11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49050"/>
          <a:ext cx="60483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60</xdr:row>
      <xdr:rowOff>38100</xdr:rowOff>
    </xdr:from>
    <xdr:to>
      <xdr:col>3</xdr:col>
      <xdr:colOff>1000125</xdr:colOff>
      <xdr:row>69</xdr:row>
      <xdr:rowOff>9525</xdr:rowOff>
    </xdr:to>
    <xdr:pic>
      <xdr:nvPicPr>
        <xdr:cNvPr id="22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58625"/>
          <a:ext cx="61341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showGridLines="0" showRowColHeaders="0" tabSelected="1" showRuler="0" view="pageLayout" zoomScale="85" zoomScaleNormal="100" zoomScalePageLayoutView="85" workbookViewId="0">
      <selection activeCell="A2" sqref="A2"/>
    </sheetView>
  </sheetViews>
  <sheetFormatPr baseColWidth="10" defaultColWidth="6.7109375" defaultRowHeight="12.75" x14ac:dyDescent="0.2"/>
  <cols>
    <col min="1" max="1" width="50.7109375" style="2" customWidth="1"/>
    <col min="2" max="8" width="15.42578125" style="2" customWidth="1"/>
    <col min="9" max="16384" width="6.7109375" style="2"/>
  </cols>
  <sheetData>
    <row r="2" spans="1:8" ht="18" x14ac:dyDescent="0.25">
      <c r="A2" s="1" t="s">
        <v>31</v>
      </c>
    </row>
    <row r="3" spans="1:8" ht="18" x14ac:dyDescent="0.25">
      <c r="A3" s="1" t="s">
        <v>22</v>
      </c>
    </row>
    <row r="4" spans="1:8" ht="18" x14ac:dyDescent="0.25">
      <c r="A4" s="1"/>
    </row>
    <row r="6" spans="1:8" s="5" customFormat="1" ht="15" customHeight="1" x14ac:dyDescent="0.25">
      <c r="A6" s="3" t="s">
        <v>23</v>
      </c>
      <c r="B6" s="4"/>
      <c r="C6" s="4"/>
      <c r="D6" s="4"/>
      <c r="E6" s="4"/>
      <c r="F6" s="4"/>
      <c r="G6" s="4"/>
      <c r="H6" s="4"/>
    </row>
    <row r="7" spans="1:8" s="5" customFormat="1" ht="15" customHeight="1" x14ac:dyDescent="0.25">
      <c r="A7" s="3" t="s">
        <v>14</v>
      </c>
      <c r="B7" s="4"/>
      <c r="C7" s="4"/>
      <c r="D7" s="4"/>
      <c r="E7" s="4"/>
      <c r="F7" s="4"/>
      <c r="G7" s="4"/>
      <c r="H7" s="4"/>
    </row>
    <row r="9" spans="1:8" ht="87.6" customHeight="1" x14ac:dyDescent="0.2">
      <c r="A9" s="6" t="s">
        <v>29</v>
      </c>
      <c r="B9" s="49" t="s">
        <v>9</v>
      </c>
      <c r="C9" s="49"/>
      <c r="D9" s="49"/>
      <c r="E9" s="49"/>
      <c r="F9" s="50"/>
      <c r="G9" s="50"/>
      <c r="H9" s="50"/>
    </row>
    <row r="10" spans="1:8" ht="14.25" hidden="1" x14ac:dyDescent="0.2">
      <c r="A10" s="7"/>
      <c r="B10" s="8">
        <v>2</v>
      </c>
      <c r="C10" s="8">
        <v>3</v>
      </c>
      <c r="D10" s="8">
        <v>4</v>
      </c>
      <c r="E10" s="8">
        <v>5</v>
      </c>
      <c r="F10" s="9">
        <v>6</v>
      </c>
      <c r="G10" s="9">
        <v>7</v>
      </c>
      <c r="H10" s="9">
        <v>8</v>
      </c>
    </row>
    <row r="11" spans="1:8" ht="14.25" hidden="1" x14ac:dyDescent="0.2">
      <c r="A11" s="7"/>
      <c r="B11" s="8"/>
      <c r="C11" s="8"/>
      <c r="D11" s="8"/>
      <c r="E11" s="8"/>
      <c r="F11" s="9"/>
      <c r="G11" s="9"/>
      <c r="H11" s="9"/>
    </row>
    <row r="12" spans="1:8" ht="14.25" x14ac:dyDescent="0.2">
      <c r="A12" s="10"/>
      <c r="B12" s="11" t="s">
        <v>0</v>
      </c>
      <c r="C12" s="11" t="s">
        <v>1</v>
      </c>
      <c r="D12" s="11" t="s">
        <v>2</v>
      </c>
      <c r="E12" s="11" t="s">
        <v>3</v>
      </c>
      <c r="F12" s="11" t="s">
        <v>4</v>
      </c>
      <c r="G12" s="11" t="s">
        <v>5</v>
      </c>
      <c r="H12" s="11" t="s">
        <v>6</v>
      </c>
    </row>
    <row r="13" spans="1:8" ht="14.25" x14ac:dyDescent="0.2">
      <c r="A13" s="10"/>
      <c r="B13" s="11"/>
      <c r="C13" s="11"/>
      <c r="D13" s="11"/>
      <c r="E13" s="11"/>
      <c r="F13" s="11"/>
      <c r="G13" s="11"/>
      <c r="H13" s="11"/>
    </row>
    <row r="14" spans="1:8" ht="14.25" x14ac:dyDescent="0.2">
      <c r="A14" s="10">
        <v>37000</v>
      </c>
      <c r="B14" s="12">
        <f t="shared" ref="B14:B46" si="0">IF((($B$51-$B$52)/($B$53-$B$54)*($A14-$B$54)+$B$52)&lt;=$B$52,$B$52,IF((($B$51-$B$52)/($B$53-$B$54)*($A14-$B$54)+$B$52)&gt;=$B$51,$B$51,(($B$51-$B$52)/($B$53-$B$54)*($A14-$B$54)+$B$52)))</f>
        <v>0.82</v>
      </c>
      <c r="C14" s="12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0.82</v>
      </c>
      <c r="D14" s="12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0.82</v>
      </c>
      <c r="E14" s="12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0.82</v>
      </c>
      <c r="F14" s="12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0.82</v>
      </c>
      <c r="G14" s="12">
        <f t="shared" si="4"/>
        <v>0.82</v>
      </c>
      <c r="H14" s="12">
        <f t="shared" si="4"/>
        <v>0.82</v>
      </c>
    </row>
    <row r="15" spans="1:8" ht="14.25" x14ac:dyDescent="0.2">
      <c r="A15" s="10">
        <v>42000</v>
      </c>
      <c r="B15" s="12">
        <f t="shared" si="0"/>
        <v>0.82</v>
      </c>
      <c r="C15" s="12">
        <f t="shared" si="1"/>
        <v>0.82</v>
      </c>
      <c r="D15" s="12">
        <f t="shared" si="2"/>
        <v>0.82</v>
      </c>
      <c r="E15" s="12">
        <f t="shared" si="3"/>
        <v>0.82</v>
      </c>
      <c r="F15" s="12">
        <f t="shared" si="4"/>
        <v>0.82</v>
      </c>
      <c r="G15" s="12">
        <f t="shared" si="4"/>
        <v>0.82</v>
      </c>
      <c r="H15" s="12">
        <f t="shared" si="4"/>
        <v>0.82</v>
      </c>
    </row>
    <row r="16" spans="1:8" ht="14.25" x14ac:dyDescent="0.2">
      <c r="A16" s="10">
        <v>47000</v>
      </c>
      <c r="B16" s="12">
        <f t="shared" si="0"/>
        <v>1.2316239316239317</v>
      </c>
      <c r="C16" s="12">
        <f t="shared" si="1"/>
        <v>0.82</v>
      </c>
      <c r="D16" s="12">
        <f t="shared" si="2"/>
        <v>0.82</v>
      </c>
      <c r="E16" s="12">
        <f t="shared" si="3"/>
        <v>0.82</v>
      </c>
      <c r="F16" s="12">
        <f t="shared" si="4"/>
        <v>0.82</v>
      </c>
      <c r="G16" s="12">
        <f t="shared" si="4"/>
        <v>0.82</v>
      </c>
      <c r="H16" s="12">
        <f t="shared" si="4"/>
        <v>0.82</v>
      </c>
    </row>
    <row r="17" spans="1:8" ht="14.25" x14ac:dyDescent="0.2">
      <c r="A17" s="10">
        <v>52000</v>
      </c>
      <c r="B17" s="12">
        <f t="shared" si="0"/>
        <v>1.7461538461538462</v>
      </c>
      <c r="C17" s="12">
        <f t="shared" si="1"/>
        <v>0.82</v>
      </c>
      <c r="D17" s="12">
        <f t="shared" si="2"/>
        <v>0.82</v>
      </c>
      <c r="E17" s="12">
        <f t="shared" si="3"/>
        <v>0.82</v>
      </c>
      <c r="F17" s="12">
        <f t="shared" si="4"/>
        <v>0.82</v>
      </c>
      <c r="G17" s="12">
        <f t="shared" si="4"/>
        <v>0.82</v>
      </c>
      <c r="H17" s="12">
        <f t="shared" si="4"/>
        <v>0.82</v>
      </c>
    </row>
    <row r="18" spans="1:8" ht="14.25" x14ac:dyDescent="0.2">
      <c r="A18" s="10">
        <v>57000</v>
      </c>
      <c r="B18" s="12">
        <f t="shared" si="0"/>
        <v>2.2606837606837606</v>
      </c>
      <c r="C18" s="12">
        <f t="shared" si="1"/>
        <v>1.0875555555555554</v>
      </c>
      <c r="D18" s="12">
        <f t="shared" si="2"/>
        <v>0.82</v>
      </c>
      <c r="E18" s="12">
        <f t="shared" si="3"/>
        <v>0.82</v>
      </c>
      <c r="F18" s="12">
        <f t="shared" si="4"/>
        <v>0.82</v>
      </c>
      <c r="G18" s="12">
        <f t="shared" si="4"/>
        <v>0.82</v>
      </c>
      <c r="H18" s="12">
        <f t="shared" si="4"/>
        <v>0.82</v>
      </c>
    </row>
    <row r="19" spans="1:8" ht="14.25" x14ac:dyDescent="0.2">
      <c r="A19" s="10">
        <v>62000</v>
      </c>
      <c r="B19" s="12">
        <f t="shared" si="0"/>
        <v>2.7752136752136751</v>
      </c>
      <c r="C19" s="12">
        <f t="shared" si="1"/>
        <v>1.6020854700854699</v>
      </c>
      <c r="D19" s="12">
        <f t="shared" si="2"/>
        <v>0.82</v>
      </c>
      <c r="E19" s="12">
        <f t="shared" si="3"/>
        <v>0.82</v>
      </c>
      <c r="F19" s="12">
        <f t="shared" si="4"/>
        <v>0.82</v>
      </c>
      <c r="G19" s="12">
        <f t="shared" si="4"/>
        <v>0.82</v>
      </c>
      <c r="H19" s="12">
        <f t="shared" si="4"/>
        <v>0.82</v>
      </c>
    </row>
    <row r="20" spans="1:8" ht="14.25" x14ac:dyDescent="0.2">
      <c r="A20" s="10">
        <v>67000</v>
      </c>
      <c r="B20" s="12">
        <f t="shared" si="0"/>
        <v>3.2897435897435896</v>
      </c>
      <c r="C20" s="12">
        <f t="shared" si="1"/>
        <v>2.1166153846153843</v>
      </c>
      <c r="D20" s="12">
        <f t="shared" si="2"/>
        <v>0.82</v>
      </c>
      <c r="E20" s="12">
        <f t="shared" si="3"/>
        <v>0.82</v>
      </c>
      <c r="F20" s="12">
        <f t="shared" si="4"/>
        <v>0.82</v>
      </c>
      <c r="G20" s="12">
        <f t="shared" si="4"/>
        <v>0.82</v>
      </c>
      <c r="H20" s="12">
        <f t="shared" si="4"/>
        <v>0.82</v>
      </c>
    </row>
    <row r="21" spans="1:8" ht="14.25" x14ac:dyDescent="0.2">
      <c r="A21" s="10">
        <v>72000</v>
      </c>
      <c r="B21" s="12">
        <f t="shared" si="0"/>
        <v>3.8042735042735041</v>
      </c>
      <c r="C21" s="12">
        <f t="shared" si="1"/>
        <v>2.6311452991452988</v>
      </c>
      <c r="D21" s="12">
        <f t="shared" si="2"/>
        <v>1.3345299145299143</v>
      </c>
      <c r="E21" s="12">
        <f t="shared" si="3"/>
        <v>0.82</v>
      </c>
      <c r="F21" s="12">
        <f t="shared" si="4"/>
        <v>0.82</v>
      </c>
      <c r="G21" s="12">
        <f t="shared" si="4"/>
        <v>0.82</v>
      </c>
      <c r="H21" s="12">
        <f t="shared" si="4"/>
        <v>0.82</v>
      </c>
    </row>
    <row r="22" spans="1:8" ht="14.25" x14ac:dyDescent="0.2">
      <c r="A22" s="10">
        <v>77000</v>
      </c>
      <c r="B22" s="12">
        <f t="shared" si="0"/>
        <v>4.3188034188034186</v>
      </c>
      <c r="C22" s="12">
        <f t="shared" si="1"/>
        <v>3.1456752136752133</v>
      </c>
      <c r="D22" s="12">
        <f t="shared" si="2"/>
        <v>1.8490598290598288</v>
      </c>
      <c r="E22" s="12">
        <f t="shared" si="3"/>
        <v>0.82</v>
      </c>
      <c r="F22" s="12">
        <f t="shared" si="4"/>
        <v>0.82</v>
      </c>
      <c r="G22" s="12">
        <f t="shared" si="4"/>
        <v>0.82</v>
      </c>
      <c r="H22" s="12">
        <f t="shared" si="4"/>
        <v>0.82</v>
      </c>
    </row>
    <row r="23" spans="1:8" ht="14.25" x14ac:dyDescent="0.2">
      <c r="A23" s="10">
        <v>82000</v>
      </c>
      <c r="B23" s="12">
        <f t="shared" si="0"/>
        <v>4.833333333333333</v>
      </c>
      <c r="C23" s="12">
        <f t="shared" si="1"/>
        <v>3.6602051282051278</v>
      </c>
      <c r="D23" s="12">
        <f t="shared" si="2"/>
        <v>2.3635897435897433</v>
      </c>
      <c r="E23" s="12">
        <f t="shared" si="3"/>
        <v>1.2316239316239317</v>
      </c>
      <c r="F23" s="12">
        <f t="shared" si="4"/>
        <v>0.82</v>
      </c>
      <c r="G23" s="12">
        <f t="shared" si="4"/>
        <v>0.82</v>
      </c>
      <c r="H23" s="12">
        <f t="shared" si="4"/>
        <v>0.82</v>
      </c>
    </row>
    <row r="24" spans="1:8" ht="14.25" x14ac:dyDescent="0.2">
      <c r="A24" s="10">
        <v>87000</v>
      </c>
      <c r="B24" s="12">
        <f t="shared" si="0"/>
        <v>5.3478632478632475</v>
      </c>
      <c r="C24" s="12">
        <f t="shared" si="1"/>
        <v>4.1747350427350423</v>
      </c>
      <c r="D24" s="12">
        <f t="shared" si="2"/>
        <v>2.8781196581196578</v>
      </c>
      <c r="E24" s="12">
        <f t="shared" si="3"/>
        <v>1.7461538461538462</v>
      </c>
      <c r="F24" s="12">
        <f t="shared" si="4"/>
        <v>0.82</v>
      </c>
      <c r="G24" s="12">
        <f t="shared" si="4"/>
        <v>0.82</v>
      </c>
      <c r="H24" s="12">
        <f t="shared" si="4"/>
        <v>0.82</v>
      </c>
    </row>
    <row r="25" spans="1:8" ht="14.25" x14ac:dyDescent="0.2">
      <c r="A25" s="10">
        <v>92000</v>
      </c>
      <c r="B25" s="12">
        <f t="shared" si="0"/>
        <v>5.862393162393162</v>
      </c>
      <c r="C25" s="12">
        <f t="shared" si="1"/>
        <v>4.6892649572649567</v>
      </c>
      <c r="D25" s="12">
        <f t="shared" si="2"/>
        <v>3.3926495726495722</v>
      </c>
      <c r="E25" s="12">
        <f t="shared" si="3"/>
        <v>2.2606837606837606</v>
      </c>
      <c r="F25" s="12">
        <f t="shared" si="4"/>
        <v>1.108136752136752</v>
      </c>
      <c r="G25" s="12">
        <f t="shared" si="4"/>
        <v>0.82</v>
      </c>
      <c r="H25" s="12">
        <f t="shared" si="4"/>
        <v>0.82</v>
      </c>
    </row>
    <row r="26" spans="1:8" ht="14.25" x14ac:dyDescent="0.2">
      <c r="A26" s="10">
        <v>97000</v>
      </c>
      <c r="B26" s="12">
        <f t="shared" si="0"/>
        <v>6.3769230769230774</v>
      </c>
      <c r="C26" s="12">
        <f t="shared" si="1"/>
        <v>5.2037948717948721</v>
      </c>
      <c r="D26" s="12">
        <f t="shared" si="2"/>
        <v>3.9071794871794867</v>
      </c>
      <c r="E26" s="12">
        <f t="shared" si="3"/>
        <v>2.7752136752136751</v>
      </c>
      <c r="F26" s="12">
        <f t="shared" si="4"/>
        <v>1.6226666666666665</v>
      </c>
      <c r="G26" s="12">
        <f t="shared" si="4"/>
        <v>0.83029059829059826</v>
      </c>
      <c r="H26" s="12">
        <f t="shared" si="4"/>
        <v>0.82</v>
      </c>
    </row>
    <row r="27" spans="1:8" ht="14.25" x14ac:dyDescent="0.2">
      <c r="A27" s="10">
        <v>102000</v>
      </c>
      <c r="B27" s="12">
        <f t="shared" si="0"/>
        <v>6.8914529914529918</v>
      </c>
      <c r="C27" s="12">
        <f t="shared" si="1"/>
        <v>5.7183247863247866</v>
      </c>
      <c r="D27" s="12">
        <f t="shared" si="2"/>
        <v>4.4217094017094016</v>
      </c>
      <c r="E27" s="12">
        <f t="shared" si="3"/>
        <v>3.2897435897435896</v>
      </c>
      <c r="F27" s="12">
        <f t="shared" si="4"/>
        <v>2.137196581196581</v>
      </c>
      <c r="G27" s="12">
        <f t="shared" si="4"/>
        <v>1.3448205128205126</v>
      </c>
      <c r="H27" s="12">
        <f t="shared" si="4"/>
        <v>0.82</v>
      </c>
    </row>
    <row r="28" spans="1:8" ht="14.25" x14ac:dyDescent="0.2">
      <c r="A28" s="10">
        <v>107000</v>
      </c>
      <c r="B28" s="12">
        <f t="shared" si="0"/>
        <v>7.4059829059829063</v>
      </c>
      <c r="C28" s="12">
        <f t="shared" si="1"/>
        <v>6.2328547008547011</v>
      </c>
      <c r="D28" s="12">
        <f t="shared" si="2"/>
        <v>4.9362393162393161</v>
      </c>
      <c r="E28" s="12">
        <f t="shared" si="3"/>
        <v>3.8042735042735041</v>
      </c>
      <c r="F28" s="12">
        <f t="shared" si="4"/>
        <v>2.6517264957264954</v>
      </c>
      <c r="G28" s="12">
        <f t="shared" si="4"/>
        <v>1.8593504273504271</v>
      </c>
      <c r="H28" s="12">
        <f t="shared" si="4"/>
        <v>1.066974358974359</v>
      </c>
    </row>
    <row r="29" spans="1:8" ht="14.25" x14ac:dyDescent="0.2">
      <c r="A29" s="10">
        <v>112000</v>
      </c>
      <c r="B29" s="12">
        <f t="shared" si="0"/>
        <v>7.9205128205128208</v>
      </c>
      <c r="C29" s="12">
        <f t="shared" si="1"/>
        <v>6.7473846153846155</v>
      </c>
      <c r="D29" s="12">
        <f t="shared" si="2"/>
        <v>5.4507692307692306</v>
      </c>
      <c r="E29" s="12">
        <f t="shared" si="3"/>
        <v>4.3188034188034186</v>
      </c>
      <c r="F29" s="12">
        <f t="shared" si="4"/>
        <v>3.1662564102564099</v>
      </c>
      <c r="G29" s="12">
        <f t="shared" si="4"/>
        <v>2.3738803418803416</v>
      </c>
      <c r="H29" s="12">
        <f t="shared" si="4"/>
        <v>1.5815042735042735</v>
      </c>
    </row>
    <row r="30" spans="1:8" ht="14.25" x14ac:dyDescent="0.2">
      <c r="A30" s="10">
        <v>117000</v>
      </c>
      <c r="B30" s="12">
        <f t="shared" si="0"/>
        <v>8.4350427350427353</v>
      </c>
      <c r="C30" s="12">
        <f t="shared" si="1"/>
        <v>7.26191452991453</v>
      </c>
      <c r="D30" s="12">
        <f t="shared" si="2"/>
        <v>5.9652991452991451</v>
      </c>
      <c r="E30" s="12">
        <f t="shared" si="3"/>
        <v>4.833333333333333</v>
      </c>
      <c r="F30" s="12">
        <f t="shared" si="4"/>
        <v>3.6807863247863244</v>
      </c>
      <c r="G30" s="12">
        <f t="shared" si="4"/>
        <v>2.8884102564102561</v>
      </c>
      <c r="H30" s="12">
        <f t="shared" si="4"/>
        <v>2.0960341880341877</v>
      </c>
    </row>
    <row r="31" spans="1:8" ht="14.25" x14ac:dyDescent="0.2">
      <c r="A31" s="10">
        <v>122000</v>
      </c>
      <c r="B31" s="12">
        <f t="shared" si="0"/>
        <v>8.9495726495726498</v>
      </c>
      <c r="C31" s="12">
        <f t="shared" si="1"/>
        <v>7.7764444444444445</v>
      </c>
      <c r="D31" s="12">
        <f t="shared" si="2"/>
        <v>6.4798290598290595</v>
      </c>
      <c r="E31" s="12">
        <f t="shared" si="3"/>
        <v>5.3478632478632475</v>
      </c>
      <c r="F31" s="12">
        <f t="shared" si="4"/>
        <v>4.1953162393162389</v>
      </c>
      <c r="G31" s="12">
        <f t="shared" si="4"/>
        <v>3.4029401709401705</v>
      </c>
      <c r="H31" s="12">
        <f t="shared" si="4"/>
        <v>2.6105641025641022</v>
      </c>
    </row>
    <row r="32" spans="1:8" ht="14.25" x14ac:dyDescent="0.2">
      <c r="A32" s="10">
        <v>127000</v>
      </c>
      <c r="B32" s="12">
        <f t="shared" si="0"/>
        <v>9.4641025641025642</v>
      </c>
      <c r="C32" s="12">
        <f t="shared" si="1"/>
        <v>8.2909743589743581</v>
      </c>
      <c r="D32" s="12">
        <f t="shared" si="2"/>
        <v>6.994358974358974</v>
      </c>
      <c r="E32" s="12">
        <f t="shared" si="3"/>
        <v>5.862393162393162</v>
      </c>
      <c r="F32" s="12">
        <f t="shared" si="4"/>
        <v>4.7098461538461533</v>
      </c>
      <c r="G32" s="12">
        <f t="shared" si="4"/>
        <v>3.917470085470085</v>
      </c>
      <c r="H32" s="12">
        <f t="shared" si="4"/>
        <v>3.1250940170940167</v>
      </c>
    </row>
    <row r="33" spans="1:8" ht="14.25" x14ac:dyDescent="0.2">
      <c r="A33" s="10">
        <v>132000</v>
      </c>
      <c r="B33" s="12">
        <f t="shared" si="0"/>
        <v>9.9786324786324787</v>
      </c>
      <c r="C33" s="12">
        <f t="shared" si="1"/>
        <v>8.8055042735042726</v>
      </c>
      <c r="D33" s="12">
        <f t="shared" si="2"/>
        <v>7.5088888888888885</v>
      </c>
      <c r="E33" s="12">
        <f t="shared" si="3"/>
        <v>6.3769230769230774</v>
      </c>
      <c r="F33" s="12">
        <f t="shared" si="4"/>
        <v>5.2243760683760687</v>
      </c>
      <c r="G33" s="12">
        <f t="shared" si="4"/>
        <v>4.4319999999999995</v>
      </c>
      <c r="H33" s="12">
        <f t="shared" si="4"/>
        <v>3.6396239316239312</v>
      </c>
    </row>
    <row r="34" spans="1:8" ht="14.25" x14ac:dyDescent="0.2">
      <c r="A34" s="10">
        <v>137000</v>
      </c>
      <c r="B34" s="12">
        <f t="shared" si="0"/>
        <v>10.493162393162393</v>
      </c>
      <c r="C34" s="12">
        <f t="shared" si="1"/>
        <v>9.320034188034187</v>
      </c>
      <c r="D34" s="12">
        <f t="shared" si="2"/>
        <v>8.023418803418803</v>
      </c>
      <c r="E34" s="12">
        <f t="shared" si="3"/>
        <v>6.8914529914529918</v>
      </c>
      <c r="F34" s="12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5.7389059829059832</v>
      </c>
      <c r="G34" s="12">
        <f t="shared" si="5"/>
        <v>4.9465299145299149</v>
      </c>
      <c r="H34" s="12">
        <f t="shared" si="5"/>
        <v>4.1541538461538456</v>
      </c>
    </row>
    <row r="35" spans="1:8" ht="14.25" x14ac:dyDescent="0.2">
      <c r="A35" s="10">
        <v>142000</v>
      </c>
      <c r="B35" s="12">
        <f t="shared" si="0"/>
        <v>11.007692307692308</v>
      </c>
      <c r="C35" s="12">
        <f t="shared" si="1"/>
        <v>9.8345641025641015</v>
      </c>
      <c r="D35" s="12">
        <f t="shared" si="2"/>
        <v>8.5379487179487175</v>
      </c>
      <c r="E35" s="12">
        <f t="shared" si="3"/>
        <v>7.4059829059829063</v>
      </c>
      <c r="F35" s="12">
        <f t="shared" si="5"/>
        <v>6.2534358974358977</v>
      </c>
      <c r="G35" s="12">
        <f t="shared" si="5"/>
        <v>5.4610598290598293</v>
      </c>
      <c r="H35" s="12">
        <f t="shared" si="5"/>
        <v>4.6686837606837601</v>
      </c>
    </row>
    <row r="36" spans="1:8" ht="14.25" x14ac:dyDescent="0.2">
      <c r="A36" s="10">
        <v>147000</v>
      </c>
      <c r="B36" s="12">
        <f t="shared" si="0"/>
        <v>11.522222222222222</v>
      </c>
      <c r="C36" s="12">
        <f t="shared" si="1"/>
        <v>10.349094017094018</v>
      </c>
      <c r="D36" s="12">
        <f t="shared" si="2"/>
        <v>9.0524786324786319</v>
      </c>
      <c r="E36" s="12">
        <f t="shared" si="3"/>
        <v>7.9205128205128208</v>
      </c>
      <c r="F36" s="12">
        <f t="shared" si="5"/>
        <v>6.7679658119658122</v>
      </c>
      <c r="G36" s="12">
        <f t="shared" si="5"/>
        <v>5.9755897435897438</v>
      </c>
      <c r="H36" s="12">
        <f t="shared" si="5"/>
        <v>5.1832136752136755</v>
      </c>
    </row>
    <row r="37" spans="1:8" ht="14.25" x14ac:dyDescent="0.2">
      <c r="A37" s="10">
        <v>152000</v>
      </c>
      <c r="B37" s="12">
        <f t="shared" si="0"/>
        <v>12.036752136752137</v>
      </c>
      <c r="C37" s="12">
        <f t="shared" si="1"/>
        <v>10.863623931623932</v>
      </c>
      <c r="D37" s="12">
        <f t="shared" si="2"/>
        <v>9.5670085470085464</v>
      </c>
      <c r="E37" s="12">
        <f t="shared" si="3"/>
        <v>8.4350427350427353</v>
      </c>
      <c r="F37" s="12">
        <f t="shared" si="5"/>
        <v>7.2824957264957266</v>
      </c>
      <c r="G37" s="12">
        <f t="shared" si="5"/>
        <v>6.4901196581196583</v>
      </c>
      <c r="H37" s="12">
        <f t="shared" si="5"/>
        <v>5.69774358974359</v>
      </c>
    </row>
    <row r="38" spans="1:8" ht="14.25" x14ac:dyDescent="0.2">
      <c r="A38" s="10">
        <v>157000</v>
      </c>
      <c r="B38" s="12">
        <f t="shared" si="0"/>
        <v>12.551282051282051</v>
      </c>
      <c r="C38" s="12">
        <f t="shared" si="1"/>
        <v>11.378153846153847</v>
      </c>
      <c r="D38" s="12">
        <f t="shared" si="2"/>
        <v>10.081538461538461</v>
      </c>
      <c r="E38" s="12">
        <f t="shared" si="3"/>
        <v>8.9495726495726498</v>
      </c>
      <c r="F38" s="12">
        <f t="shared" si="5"/>
        <v>7.7970256410256411</v>
      </c>
      <c r="G38" s="12">
        <f t="shared" si="5"/>
        <v>7.0046495726495728</v>
      </c>
      <c r="H38" s="12">
        <f t="shared" si="5"/>
        <v>6.2122735042735044</v>
      </c>
    </row>
    <row r="39" spans="1:8" ht="14.25" x14ac:dyDescent="0.2">
      <c r="A39" s="10">
        <v>162000</v>
      </c>
      <c r="B39" s="12">
        <f t="shared" si="0"/>
        <v>12.86</v>
      </c>
      <c r="C39" s="12">
        <f t="shared" si="1"/>
        <v>11.892683760683761</v>
      </c>
      <c r="D39" s="12">
        <f t="shared" si="2"/>
        <v>10.596068376068375</v>
      </c>
      <c r="E39" s="12">
        <f t="shared" si="3"/>
        <v>9.4641025641025642</v>
      </c>
      <c r="F39" s="12">
        <f t="shared" si="5"/>
        <v>8.3115555555555556</v>
      </c>
      <c r="G39" s="12">
        <f t="shared" si="5"/>
        <v>7.5191794871794873</v>
      </c>
      <c r="H39" s="12">
        <f t="shared" si="5"/>
        <v>6.7268034188034189</v>
      </c>
    </row>
    <row r="40" spans="1:8" ht="14.25" x14ac:dyDescent="0.2">
      <c r="A40" s="10">
        <v>167000</v>
      </c>
      <c r="B40" s="12">
        <f t="shared" si="0"/>
        <v>12.86</v>
      </c>
      <c r="C40" s="12">
        <f t="shared" si="1"/>
        <v>12.407213675213676</v>
      </c>
      <c r="D40" s="12">
        <f t="shared" si="2"/>
        <v>11.11059829059829</v>
      </c>
      <c r="E40" s="12">
        <f t="shared" si="3"/>
        <v>9.9786324786324787</v>
      </c>
      <c r="F40" s="12">
        <f t="shared" si="5"/>
        <v>8.8260854700854701</v>
      </c>
      <c r="G40" s="12">
        <f t="shared" si="5"/>
        <v>8.0337094017094017</v>
      </c>
      <c r="H40" s="12">
        <f t="shared" si="5"/>
        <v>7.2413333333333334</v>
      </c>
    </row>
    <row r="41" spans="1:8" ht="14.25" x14ac:dyDescent="0.2">
      <c r="A41" s="10">
        <v>172000</v>
      </c>
      <c r="B41" s="12">
        <f t="shared" si="0"/>
        <v>12.86</v>
      </c>
      <c r="C41" s="12">
        <f t="shared" si="1"/>
        <v>12.86</v>
      </c>
      <c r="D41" s="12">
        <f t="shared" si="2"/>
        <v>11.625128205128204</v>
      </c>
      <c r="E41" s="12">
        <f t="shared" si="3"/>
        <v>10.493162393162393</v>
      </c>
      <c r="F41" s="12">
        <f t="shared" si="5"/>
        <v>9.3406153846153845</v>
      </c>
      <c r="G41" s="12">
        <f t="shared" si="5"/>
        <v>8.5482393162393162</v>
      </c>
      <c r="H41" s="12">
        <f t="shared" si="5"/>
        <v>7.7558632478632479</v>
      </c>
    </row>
    <row r="42" spans="1:8" ht="14.25" x14ac:dyDescent="0.2">
      <c r="A42" s="10">
        <v>177000</v>
      </c>
      <c r="B42" s="12">
        <f t="shared" si="0"/>
        <v>12.86</v>
      </c>
      <c r="C42" s="12">
        <f t="shared" si="1"/>
        <v>12.86</v>
      </c>
      <c r="D42" s="12">
        <f t="shared" si="2"/>
        <v>12.139658119658119</v>
      </c>
      <c r="E42" s="12">
        <f t="shared" si="3"/>
        <v>11.007692307692308</v>
      </c>
      <c r="F42" s="12">
        <f t="shared" si="5"/>
        <v>9.855145299145299</v>
      </c>
      <c r="G42" s="12">
        <f t="shared" si="5"/>
        <v>9.0627692307692307</v>
      </c>
      <c r="H42" s="12">
        <f t="shared" si="5"/>
        <v>8.2703931623931624</v>
      </c>
    </row>
    <row r="43" spans="1:8" ht="14.25" x14ac:dyDescent="0.2">
      <c r="A43" s="10">
        <v>182000</v>
      </c>
      <c r="B43" s="12">
        <f t="shared" si="0"/>
        <v>12.86</v>
      </c>
      <c r="C43" s="12">
        <f t="shared" si="1"/>
        <v>12.86</v>
      </c>
      <c r="D43" s="12">
        <f t="shared" si="2"/>
        <v>12.654188034188033</v>
      </c>
      <c r="E43" s="12">
        <f t="shared" si="3"/>
        <v>11.522222222222222</v>
      </c>
      <c r="F43" s="12">
        <f t="shared" si="5"/>
        <v>10.369675213675213</v>
      </c>
      <c r="G43" s="12">
        <f t="shared" si="5"/>
        <v>9.5772991452991452</v>
      </c>
      <c r="H43" s="12">
        <f t="shared" si="5"/>
        <v>8.7849230769230768</v>
      </c>
    </row>
    <row r="44" spans="1:8" ht="14.25" x14ac:dyDescent="0.2">
      <c r="A44" s="10">
        <v>187000</v>
      </c>
      <c r="B44" s="12">
        <f t="shared" si="0"/>
        <v>12.86</v>
      </c>
      <c r="C44" s="12">
        <f t="shared" si="1"/>
        <v>12.86</v>
      </c>
      <c r="D44" s="12">
        <f t="shared" si="2"/>
        <v>12.86</v>
      </c>
      <c r="E44" s="12">
        <f t="shared" si="3"/>
        <v>12.036752136752137</v>
      </c>
      <c r="F44" s="12">
        <f t="shared" si="5"/>
        <v>10.884205128205128</v>
      </c>
      <c r="G44" s="12">
        <f t="shared" si="5"/>
        <v>10.09182905982906</v>
      </c>
      <c r="H44" s="12">
        <f t="shared" si="5"/>
        <v>9.2994529914529913</v>
      </c>
    </row>
    <row r="45" spans="1:8" ht="14.25" x14ac:dyDescent="0.2">
      <c r="A45" s="10">
        <v>192000</v>
      </c>
      <c r="B45" s="12">
        <f t="shared" si="0"/>
        <v>12.86</v>
      </c>
      <c r="C45" s="12">
        <f t="shared" si="1"/>
        <v>12.86</v>
      </c>
      <c r="D45" s="12">
        <f t="shared" si="2"/>
        <v>12.86</v>
      </c>
      <c r="E45" s="12">
        <f t="shared" si="3"/>
        <v>12.551282051282051</v>
      </c>
      <c r="F45" s="12">
        <f t="shared" si="5"/>
        <v>11.398735042735042</v>
      </c>
      <c r="G45" s="12">
        <f t="shared" si="5"/>
        <v>10.606358974358974</v>
      </c>
      <c r="H45" s="12">
        <f t="shared" si="5"/>
        <v>9.8139829059829058</v>
      </c>
    </row>
    <row r="46" spans="1:8" ht="14.25" x14ac:dyDescent="0.2">
      <c r="A46" s="10">
        <v>197000</v>
      </c>
      <c r="B46" s="12">
        <f t="shared" si="0"/>
        <v>12.86</v>
      </c>
      <c r="C46" s="12">
        <f t="shared" si="1"/>
        <v>12.86</v>
      </c>
      <c r="D46" s="12">
        <f t="shared" si="2"/>
        <v>12.86</v>
      </c>
      <c r="E46" s="12">
        <f t="shared" si="3"/>
        <v>12.86</v>
      </c>
      <c r="F46" s="12">
        <f t="shared" si="5"/>
        <v>11.913264957264957</v>
      </c>
      <c r="G46" s="12">
        <f t="shared" si="5"/>
        <v>11.120888888888889</v>
      </c>
      <c r="H46" s="12">
        <f t="shared" si="5"/>
        <v>10.32851282051282</v>
      </c>
    </row>
    <row r="49" spans="1:9" ht="15" x14ac:dyDescent="0.25">
      <c r="A49" s="13" t="s">
        <v>15</v>
      </c>
      <c r="B49" s="14"/>
      <c r="C49" s="14"/>
      <c r="D49" s="14"/>
      <c r="E49" s="14"/>
      <c r="F49" s="14"/>
      <c r="G49" s="14"/>
      <c r="H49" s="14"/>
    </row>
    <row r="50" spans="1:9" x14ac:dyDescent="0.2">
      <c r="A50" s="14"/>
      <c r="B50" s="14"/>
      <c r="C50" s="14"/>
      <c r="D50" s="14"/>
      <c r="E50" s="14"/>
      <c r="F50" s="14"/>
      <c r="G50" s="14"/>
      <c r="H50" s="14"/>
    </row>
    <row r="51" spans="1:9" ht="14.25" x14ac:dyDescent="0.2">
      <c r="A51" s="15" t="s">
        <v>24</v>
      </c>
      <c r="B51" s="16">
        <v>12.86</v>
      </c>
      <c r="C51" s="14"/>
      <c r="D51" s="14"/>
      <c r="E51" s="14"/>
      <c r="F51" s="14"/>
      <c r="G51" s="14"/>
      <c r="H51" s="14"/>
    </row>
    <row r="52" spans="1:9" ht="14.25" x14ac:dyDescent="0.2">
      <c r="A52" s="17" t="s">
        <v>18</v>
      </c>
      <c r="B52" s="18">
        <v>0.82</v>
      </c>
      <c r="C52" s="14"/>
      <c r="D52" s="14"/>
      <c r="E52" s="14"/>
      <c r="F52" s="14"/>
      <c r="G52" s="14"/>
      <c r="H52" s="14"/>
    </row>
    <row r="53" spans="1:9" ht="28.5" customHeight="1" x14ac:dyDescent="0.2">
      <c r="A53" s="19" t="s">
        <v>19</v>
      </c>
      <c r="B53" s="20">
        <v>160000</v>
      </c>
      <c r="C53" s="14"/>
      <c r="D53" s="14"/>
      <c r="E53" s="14"/>
      <c r="F53" s="14"/>
      <c r="G53" s="21"/>
      <c r="H53" s="21"/>
      <c r="I53" s="22"/>
    </row>
    <row r="54" spans="1:9" ht="14.25" x14ac:dyDescent="0.2">
      <c r="A54" s="23" t="s">
        <v>20</v>
      </c>
      <c r="B54" s="18">
        <v>43000</v>
      </c>
      <c r="C54" s="14"/>
      <c r="D54" s="14"/>
      <c r="E54" s="14"/>
      <c r="F54" s="14"/>
      <c r="G54" s="21"/>
      <c r="H54" s="24"/>
      <c r="I54" s="22"/>
    </row>
    <row r="55" spans="1:9" ht="21.75" customHeight="1" x14ac:dyDescent="0.2">
      <c r="A55" s="17" t="s">
        <v>7</v>
      </c>
      <c r="B55" s="18">
        <v>3800</v>
      </c>
      <c r="C55" s="25" t="s">
        <v>10</v>
      </c>
      <c r="D55" s="25"/>
      <c r="E55" s="25"/>
      <c r="F55" s="14"/>
      <c r="G55" s="21"/>
      <c r="H55" s="24"/>
      <c r="I55" s="22"/>
    </row>
    <row r="56" spans="1:9" ht="14.25" x14ac:dyDescent="0.2">
      <c r="A56" s="14"/>
      <c r="B56" s="20">
        <v>6000</v>
      </c>
      <c r="C56" s="25" t="s">
        <v>11</v>
      </c>
      <c r="D56" s="25"/>
      <c r="E56" s="25"/>
      <c r="F56" s="14"/>
      <c r="G56" s="21"/>
      <c r="H56" s="26"/>
      <c r="I56" s="22"/>
    </row>
    <row r="57" spans="1:9" ht="14.25" x14ac:dyDescent="0.2">
      <c r="A57" s="14"/>
      <c r="B57" s="20">
        <v>7000</v>
      </c>
      <c r="C57" s="25" t="s">
        <v>12</v>
      </c>
      <c r="D57" s="25"/>
      <c r="E57" s="25"/>
      <c r="F57" s="14"/>
      <c r="G57" s="27"/>
      <c r="H57" s="14"/>
      <c r="I57" s="22"/>
    </row>
    <row r="58" spans="1:9" ht="14.25" x14ac:dyDescent="0.2">
      <c r="A58" s="14"/>
      <c r="B58" s="20">
        <v>7700</v>
      </c>
      <c r="C58" s="25" t="s">
        <v>13</v>
      </c>
      <c r="D58" s="25"/>
      <c r="E58" s="25"/>
      <c r="F58" s="14"/>
      <c r="G58" s="21"/>
      <c r="H58" s="21"/>
      <c r="I58" s="22"/>
    </row>
    <row r="59" spans="1:9" x14ac:dyDescent="0.2">
      <c r="A59" s="14"/>
      <c r="B59" s="14"/>
      <c r="C59" s="14"/>
      <c r="D59" s="14"/>
      <c r="E59" s="14"/>
      <c r="F59" s="14"/>
      <c r="G59" s="14"/>
      <c r="H59" s="14"/>
    </row>
    <row r="60" spans="1:9" x14ac:dyDescent="0.2">
      <c r="A60" s="14"/>
      <c r="B60" s="14"/>
      <c r="C60" s="14"/>
      <c r="D60" s="14"/>
      <c r="E60" s="14"/>
      <c r="F60" s="14"/>
      <c r="G60" s="14"/>
      <c r="H60" s="14"/>
    </row>
    <row r="61" spans="1:9" x14ac:dyDescent="0.2">
      <c r="A61" s="14"/>
      <c r="B61" s="14"/>
      <c r="C61" s="14"/>
      <c r="D61" s="14"/>
      <c r="E61" s="14"/>
      <c r="F61" s="14"/>
      <c r="G61" s="14"/>
      <c r="H61" s="14"/>
    </row>
    <row r="62" spans="1:9" x14ac:dyDescent="0.2">
      <c r="A62" s="14"/>
      <c r="B62" s="14"/>
      <c r="C62" s="14"/>
      <c r="D62" s="14"/>
      <c r="E62" s="14"/>
      <c r="F62" s="14"/>
      <c r="G62" s="14"/>
      <c r="H62" s="14"/>
    </row>
    <row r="63" spans="1:9" x14ac:dyDescent="0.2">
      <c r="A63" s="14"/>
      <c r="B63" s="14"/>
      <c r="C63" s="14"/>
      <c r="D63" s="14"/>
      <c r="E63" s="14"/>
      <c r="F63" s="14"/>
      <c r="G63" s="14"/>
      <c r="H63" s="14"/>
    </row>
    <row r="64" spans="1:9" x14ac:dyDescent="0.2">
      <c r="A64" s="14"/>
      <c r="B64" s="14"/>
      <c r="C64" s="14"/>
      <c r="D64" s="14"/>
      <c r="E64" s="14"/>
      <c r="F64" s="14"/>
      <c r="G64" s="14"/>
      <c r="H64" s="14"/>
    </row>
    <row r="65" spans="1:8" x14ac:dyDescent="0.2">
      <c r="A65" s="14"/>
      <c r="B65" s="14"/>
      <c r="C65" s="14"/>
      <c r="D65" s="14"/>
      <c r="E65" s="14"/>
      <c r="F65" s="14"/>
      <c r="G65" s="14"/>
      <c r="H65" s="14"/>
    </row>
    <row r="66" spans="1:8" x14ac:dyDescent="0.2">
      <c r="A66" s="14"/>
      <c r="B66" s="14"/>
      <c r="C66" s="14"/>
      <c r="D66" s="14"/>
      <c r="E66" s="14"/>
      <c r="F66" s="14"/>
      <c r="G66" s="14"/>
      <c r="H66" s="14"/>
    </row>
    <row r="67" spans="1:8" x14ac:dyDescent="0.2">
      <c r="A67" s="14"/>
      <c r="B67" s="14"/>
      <c r="C67" s="14"/>
      <c r="D67" s="14"/>
      <c r="E67" s="14"/>
      <c r="F67" s="14"/>
      <c r="G67" s="14"/>
      <c r="H67" s="14"/>
    </row>
    <row r="68" spans="1:8" x14ac:dyDescent="0.2">
      <c r="A68" s="14"/>
      <c r="B68" s="14"/>
      <c r="C68" s="14"/>
      <c r="D68" s="14"/>
      <c r="E68" s="14"/>
      <c r="F68" s="14"/>
      <c r="G68" s="14"/>
      <c r="H68" s="14"/>
    </row>
    <row r="69" spans="1:8" x14ac:dyDescent="0.2">
      <c r="A69" s="14"/>
      <c r="B69" s="14"/>
      <c r="C69" s="14"/>
      <c r="D69" s="14"/>
      <c r="E69" s="14"/>
      <c r="F69" s="14"/>
      <c r="G69" s="14"/>
      <c r="H69" s="14"/>
    </row>
    <row r="70" spans="1:8" x14ac:dyDescent="0.2">
      <c r="A70" s="28" t="s">
        <v>27</v>
      </c>
      <c r="B70" s="14"/>
      <c r="C70" s="14"/>
      <c r="D70" s="14"/>
      <c r="E70" s="14"/>
      <c r="F70" s="14"/>
      <c r="G70" s="14"/>
      <c r="H70" s="14"/>
    </row>
    <row r="73" spans="1:8" ht="15" x14ac:dyDescent="0.25">
      <c r="A73" s="29" t="s">
        <v>26</v>
      </c>
      <c r="B73" s="30"/>
      <c r="C73" s="30"/>
      <c r="D73" s="30"/>
      <c r="E73" s="30"/>
      <c r="F73" s="30"/>
      <c r="G73" s="31"/>
    </row>
    <row r="74" spans="1:8" ht="15" x14ac:dyDescent="0.25">
      <c r="A74" s="29"/>
      <c r="B74" s="30"/>
      <c r="C74" s="30"/>
      <c r="D74" s="30"/>
      <c r="E74" s="30"/>
      <c r="F74" s="30"/>
      <c r="G74" s="31"/>
    </row>
    <row r="75" spans="1:8" s="31" customFormat="1" ht="14.25" x14ac:dyDescent="0.2">
      <c r="A75" s="32" t="s">
        <v>25</v>
      </c>
      <c r="B75" s="30"/>
      <c r="C75" s="30"/>
      <c r="D75" s="30"/>
      <c r="E75" s="30"/>
      <c r="F75" s="30"/>
      <c r="G75" s="30"/>
    </row>
    <row r="76" spans="1:8" ht="14.25" x14ac:dyDescent="0.2">
      <c r="A76" s="31" t="s">
        <v>21</v>
      </c>
      <c r="B76" s="31"/>
      <c r="C76" s="31"/>
      <c r="D76" s="31"/>
      <c r="E76" s="31"/>
      <c r="F76" s="31"/>
      <c r="G76" s="31"/>
    </row>
    <row r="77" spans="1:8" ht="14.25" x14ac:dyDescent="0.2">
      <c r="A77" s="31" t="s">
        <v>8</v>
      </c>
      <c r="B77" s="31"/>
      <c r="C77" s="31"/>
      <c r="D77" s="31"/>
      <c r="E77" s="31"/>
      <c r="F77" s="31"/>
      <c r="G77" s="31"/>
    </row>
    <row r="78" spans="1:8" ht="14.25" x14ac:dyDescent="0.2">
      <c r="A78" s="31"/>
      <c r="B78" s="31"/>
      <c r="C78" s="31"/>
      <c r="D78" s="31"/>
      <c r="E78" s="31"/>
      <c r="F78" s="31"/>
      <c r="G78" s="31"/>
    </row>
    <row r="79" spans="1:8" ht="14.25" x14ac:dyDescent="0.2">
      <c r="A79" s="33" t="s">
        <v>28</v>
      </c>
      <c r="B79" s="31"/>
      <c r="C79" s="31"/>
      <c r="D79" s="31"/>
      <c r="E79" s="31"/>
      <c r="F79" s="31"/>
      <c r="G79" s="31"/>
    </row>
    <row r="80" spans="1:8" ht="14.25" x14ac:dyDescent="0.2">
      <c r="A80" s="33"/>
      <c r="B80" s="31"/>
      <c r="C80" s="31"/>
      <c r="D80" s="31"/>
      <c r="E80" s="31"/>
      <c r="F80" s="31"/>
      <c r="G80" s="31"/>
    </row>
    <row r="81" spans="1:7" ht="14.25" customHeight="1" x14ac:dyDescent="0.2">
      <c r="A81" s="51" t="s">
        <v>32</v>
      </c>
      <c r="B81" s="51"/>
      <c r="C81" s="51"/>
      <c r="D81" s="51"/>
      <c r="E81" s="51"/>
      <c r="F81" s="51"/>
      <c r="G81" s="51"/>
    </row>
    <row r="82" spans="1:7" ht="14.25" x14ac:dyDescent="0.2">
      <c r="A82" s="34"/>
      <c r="B82" s="31"/>
      <c r="C82" s="31"/>
      <c r="D82" s="31"/>
      <c r="E82" s="31"/>
      <c r="F82" s="31"/>
      <c r="G82" s="31"/>
    </row>
    <row r="83" spans="1:7" ht="15" x14ac:dyDescent="0.25">
      <c r="A83" s="31" t="s">
        <v>33</v>
      </c>
      <c r="B83" s="31"/>
      <c r="C83" s="31"/>
      <c r="D83" s="31"/>
      <c r="E83" s="31"/>
      <c r="F83" s="31"/>
      <c r="G83" s="31"/>
    </row>
    <row r="84" spans="1:7" ht="14.25" x14ac:dyDescent="0.2">
      <c r="A84" s="31"/>
      <c r="B84" s="31"/>
      <c r="C84" s="31"/>
      <c r="D84" s="31"/>
      <c r="E84" s="31"/>
      <c r="F84" s="31"/>
      <c r="G84" s="31"/>
    </row>
    <row r="85" spans="1:7" ht="14.25" x14ac:dyDescent="0.2">
      <c r="A85" s="31"/>
      <c r="B85" s="31"/>
      <c r="C85" s="31"/>
      <c r="D85" s="31"/>
      <c r="E85" s="31"/>
      <c r="F85" s="31"/>
      <c r="G85" s="31"/>
    </row>
    <row r="86" spans="1:7" ht="14.25" x14ac:dyDescent="0.2">
      <c r="A86" s="31"/>
      <c r="B86" s="31"/>
      <c r="C86" s="31"/>
      <c r="D86" s="31"/>
      <c r="E86" s="31"/>
      <c r="F86" s="31"/>
      <c r="G86" s="31"/>
    </row>
    <row r="87" spans="1:7" ht="14.25" x14ac:dyDescent="0.2">
      <c r="A87" s="31"/>
      <c r="B87" s="31"/>
      <c r="C87" s="31"/>
      <c r="D87" s="31"/>
      <c r="E87" s="31"/>
      <c r="F87" s="31"/>
      <c r="G87" s="31"/>
    </row>
  </sheetData>
  <sheetProtection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showGridLines="0" showRowColHeaders="0" showRuler="0" view="pageLayout" zoomScaleNormal="100" workbookViewId="0">
      <selection activeCell="A83" sqref="A83"/>
    </sheetView>
  </sheetViews>
  <sheetFormatPr baseColWidth="10" defaultColWidth="6.5703125" defaultRowHeight="12.75" x14ac:dyDescent="0.2"/>
  <cols>
    <col min="1" max="1" width="49.28515625" style="2" customWidth="1"/>
    <col min="2" max="8" width="15.42578125" style="2" customWidth="1"/>
    <col min="9" max="16384" width="6.5703125" style="2"/>
  </cols>
  <sheetData>
    <row r="2" spans="1:8" ht="18" x14ac:dyDescent="0.25">
      <c r="A2" s="1" t="s">
        <v>31</v>
      </c>
    </row>
    <row r="3" spans="1:8" ht="18" x14ac:dyDescent="0.25">
      <c r="A3" s="35" t="s">
        <v>16</v>
      </c>
    </row>
    <row r="5" spans="1:8" ht="15.75" customHeight="1" x14ac:dyDescent="0.2"/>
    <row r="6" spans="1:8" s="5" customFormat="1" ht="15.75" customHeight="1" x14ac:dyDescent="0.25">
      <c r="A6" s="3" t="s">
        <v>23</v>
      </c>
      <c r="B6" s="4"/>
      <c r="C6" s="4"/>
      <c r="D6" s="4"/>
      <c r="E6" s="4"/>
      <c r="F6" s="4"/>
      <c r="G6" s="4"/>
      <c r="H6" s="4"/>
    </row>
    <row r="7" spans="1:8" s="5" customFormat="1" ht="12" customHeight="1" x14ac:dyDescent="0.25">
      <c r="A7" s="3" t="s">
        <v>14</v>
      </c>
      <c r="B7" s="4"/>
      <c r="C7" s="4"/>
      <c r="D7" s="4"/>
      <c r="E7" s="4"/>
      <c r="F7" s="4"/>
      <c r="G7" s="4"/>
      <c r="H7" s="4"/>
    </row>
    <row r="8" spans="1:8" ht="15.75" customHeight="1" x14ac:dyDescent="0.2"/>
    <row r="9" spans="1:8" ht="93" customHeight="1" x14ac:dyDescent="0.2">
      <c r="A9" s="6" t="s">
        <v>30</v>
      </c>
      <c r="B9" s="49" t="s">
        <v>9</v>
      </c>
      <c r="C9" s="52"/>
      <c r="D9" s="52"/>
      <c r="E9" s="52"/>
      <c r="F9" s="53"/>
      <c r="G9" s="53"/>
      <c r="H9" s="53"/>
    </row>
    <row r="10" spans="1:8" ht="15.75" hidden="1" customHeight="1" x14ac:dyDescent="0.2">
      <c r="A10" s="7"/>
      <c r="B10" s="8">
        <v>2</v>
      </c>
      <c r="C10" s="8">
        <v>3</v>
      </c>
      <c r="D10" s="8">
        <v>4</v>
      </c>
      <c r="E10" s="8">
        <v>5</v>
      </c>
      <c r="F10" s="9">
        <v>6</v>
      </c>
      <c r="G10" s="9">
        <v>7</v>
      </c>
      <c r="H10" s="9">
        <v>8</v>
      </c>
    </row>
    <row r="11" spans="1:8" ht="15.75" hidden="1" customHeight="1" x14ac:dyDescent="0.2">
      <c r="A11" s="36"/>
      <c r="B11" s="8"/>
      <c r="C11" s="8"/>
      <c r="D11" s="8"/>
      <c r="E11" s="8"/>
      <c r="F11" s="9"/>
      <c r="G11" s="9"/>
      <c r="H11" s="9"/>
    </row>
    <row r="12" spans="1:8" ht="15.75" customHeight="1" x14ac:dyDescent="0.2">
      <c r="A12" s="10"/>
      <c r="B12" s="11" t="s">
        <v>0</v>
      </c>
      <c r="C12" s="11" t="s">
        <v>1</v>
      </c>
      <c r="D12" s="11" t="s">
        <v>2</v>
      </c>
      <c r="E12" s="11" t="s">
        <v>3</v>
      </c>
      <c r="F12" s="11" t="s">
        <v>4</v>
      </c>
      <c r="G12" s="11" t="s">
        <v>5</v>
      </c>
      <c r="H12" s="11" t="s">
        <v>6</v>
      </c>
    </row>
    <row r="13" spans="1:8" ht="15.75" customHeight="1" x14ac:dyDescent="0.2">
      <c r="A13" s="10"/>
      <c r="B13" s="11"/>
      <c r="C13" s="11"/>
      <c r="D13" s="11"/>
      <c r="E13" s="11"/>
      <c r="F13" s="11"/>
      <c r="G13" s="11"/>
      <c r="H13" s="11"/>
    </row>
    <row r="14" spans="1:8" ht="14.25" x14ac:dyDescent="0.2">
      <c r="A14" s="10">
        <v>37000</v>
      </c>
      <c r="B14" s="12">
        <f t="shared" ref="B14:B46" si="0">IF((($B$51-$B$52)/($B$53-$B$54)*($A14-$B$54)+$B$52)&lt;=$B$52,$B$52,IF((($B$51-$B$52)/($B$53-$B$54)*($A14-$B$54)+$B$52)&gt;=$B$51,$B$51,(($B$51-$B$52)/($B$53-$B$54)*($A14-$B$54)+$B$52)))</f>
        <v>0.82</v>
      </c>
      <c r="C14" s="12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0.82</v>
      </c>
      <c r="D14" s="12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0.82</v>
      </c>
      <c r="E14" s="12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0.82</v>
      </c>
      <c r="F14" s="12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0.82</v>
      </c>
      <c r="G14" s="12">
        <f t="shared" si="4"/>
        <v>0.82</v>
      </c>
      <c r="H14" s="12">
        <f t="shared" si="4"/>
        <v>0.82</v>
      </c>
    </row>
    <row r="15" spans="1:8" ht="14.25" x14ac:dyDescent="0.2">
      <c r="A15" s="10">
        <v>42000</v>
      </c>
      <c r="B15" s="12">
        <f t="shared" si="0"/>
        <v>0.82</v>
      </c>
      <c r="C15" s="12">
        <f t="shared" si="1"/>
        <v>0.82</v>
      </c>
      <c r="D15" s="12">
        <f t="shared" si="2"/>
        <v>0.82</v>
      </c>
      <c r="E15" s="12">
        <f t="shared" si="3"/>
        <v>0.82</v>
      </c>
      <c r="F15" s="12">
        <f t="shared" si="4"/>
        <v>0.82</v>
      </c>
      <c r="G15" s="12">
        <f t="shared" si="4"/>
        <v>0.82</v>
      </c>
      <c r="H15" s="12">
        <f t="shared" si="4"/>
        <v>0.82</v>
      </c>
    </row>
    <row r="16" spans="1:8" ht="14.25" x14ac:dyDescent="0.2">
      <c r="A16" s="10">
        <v>47000</v>
      </c>
      <c r="B16" s="12">
        <f t="shared" si="0"/>
        <v>1.0117948717948717</v>
      </c>
      <c r="C16" s="12">
        <f t="shared" si="1"/>
        <v>0.82</v>
      </c>
      <c r="D16" s="12">
        <f t="shared" si="2"/>
        <v>0.82</v>
      </c>
      <c r="E16" s="12">
        <f t="shared" si="3"/>
        <v>0.82</v>
      </c>
      <c r="F16" s="12">
        <f t="shared" si="4"/>
        <v>0.82</v>
      </c>
      <c r="G16" s="12">
        <f t="shared" si="4"/>
        <v>0.82</v>
      </c>
      <c r="H16" s="12">
        <f t="shared" si="4"/>
        <v>0.82</v>
      </c>
    </row>
    <row r="17" spans="1:8" ht="14.25" x14ac:dyDescent="0.2">
      <c r="A17" s="10">
        <v>52000</v>
      </c>
      <c r="B17" s="12">
        <f t="shared" si="0"/>
        <v>1.2515384615384615</v>
      </c>
      <c r="C17" s="12">
        <f t="shared" si="1"/>
        <v>0.82</v>
      </c>
      <c r="D17" s="12">
        <f t="shared" si="2"/>
        <v>0.82</v>
      </c>
      <c r="E17" s="12">
        <f t="shared" si="3"/>
        <v>0.82</v>
      </c>
      <c r="F17" s="12">
        <f t="shared" si="4"/>
        <v>0.82</v>
      </c>
      <c r="G17" s="12">
        <f t="shared" si="4"/>
        <v>0.82</v>
      </c>
      <c r="H17" s="12">
        <f t="shared" si="4"/>
        <v>0.82</v>
      </c>
    </row>
    <row r="18" spans="1:8" ht="14.25" x14ac:dyDescent="0.2">
      <c r="A18" s="10">
        <v>57000</v>
      </c>
      <c r="B18" s="12">
        <f t="shared" si="0"/>
        <v>1.491282051282051</v>
      </c>
      <c r="C18" s="12">
        <f t="shared" si="1"/>
        <v>0.94466666666666654</v>
      </c>
      <c r="D18" s="12">
        <f t="shared" si="2"/>
        <v>0.82</v>
      </c>
      <c r="E18" s="12">
        <f t="shared" si="3"/>
        <v>0.82</v>
      </c>
      <c r="F18" s="12">
        <f t="shared" si="4"/>
        <v>0.82</v>
      </c>
      <c r="G18" s="12">
        <f t="shared" si="4"/>
        <v>0.82</v>
      </c>
      <c r="H18" s="12">
        <f t="shared" si="4"/>
        <v>0.82</v>
      </c>
    </row>
    <row r="19" spans="1:8" ht="14.25" x14ac:dyDescent="0.2">
      <c r="A19" s="10">
        <v>62000</v>
      </c>
      <c r="B19" s="12">
        <f t="shared" si="0"/>
        <v>1.7310256410256408</v>
      </c>
      <c r="C19" s="12">
        <f t="shared" si="1"/>
        <v>1.1844102564102563</v>
      </c>
      <c r="D19" s="12">
        <f t="shared" si="2"/>
        <v>0.82</v>
      </c>
      <c r="E19" s="12">
        <f t="shared" si="3"/>
        <v>0.82</v>
      </c>
      <c r="F19" s="12">
        <f t="shared" si="4"/>
        <v>0.82</v>
      </c>
      <c r="G19" s="12">
        <f t="shared" si="4"/>
        <v>0.82</v>
      </c>
      <c r="H19" s="12">
        <f t="shared" si="4"/>
        <v>0.82</v>
      </c>
    </row>
    <row r="20" spans="1:8" ht="14.25" x14ac:dyDescent="0.2">
      <c r="A20" s="10">
        <v>67000</v>
      </c>
      <c r="B20" s="12">
        <f t="shared" si="0"/>
        <v>1.9707692307692306</v>
      </c>
      <c r="C20" s="12">
        <f t="shared" si="1"/>
        <v>1.4241538461538461</v>
      </c>
      <c r="D20" s="12">
        <f t="shared" si="2"/>
        <v>0.82</v>
      </c>
      <c r="E20" s="12">
        <f t="shared" si="3"/>
        <v>0.82</v>
      </c>
      <c r="F20" s="12">
        <f t="shared" si="4"/>
        <v>0.82</v>
      </c>
      <c r="G20" s="12">
        <f t="shared" si="4"/>
        <v>0.82</v>
      </c>
      <c r="H20" s="12">
        <f t="shared" si="4"/>
        <v>0.82</v>
      </c>
    </row>
    <row r="21" spans="1:8" ht="14.25" x14ac:dyDescent="0.2">
      <c r="A21" s="10">
        <v>72000</v>
      </c>
      <c r="B21" s="12">
        <f t="shared" si="0"/>
        <v>2.2105128205128204</v>
      </c>
      <c r="C21" s="12">
        <f t="shared" si="1"/>
        <v>1.6638974358974359</v>
      </c>
      <c r="D21" s="12">
        <f t="shared" si="2"/>
        <v>1.0597435897435896</v>
      </c>
      <c r="E21" s="12">
        <f t="shared" si="3"/>
        <v>0.82</v>
      </c>
      <c r="F21" s="12">
        <f t="shared" si="4"/>
        <v>0.82</v>
      </c>
      <c r="G21" s="12">
        <f t="shared" si="4"/>
        <v>0.82</v>
      </c>
      <c r="H21" s="12">
        <f t="shared" si="4"/>
        <v>0.82</v>
      </c>
    </row>
    <row r="22" spans="1:8" ht="14.25" x14ac:dyDescent="0.2">
      <c r="A22" s="10">
        <v>77000</v>
      </c>
      <c r="B22" s="12">
        <f t="shared" si="0"/>
        <v>2.4502564102564102</v>
      </c>
      <c r="C22" s="12">
        <f t="shared" si="1"/>
        <v>1.9036410256410252</v>
      </c>
      <c r="D22" s="12">
        <f t="shared" si="2"/>
        <v>1.2994871794871794</v>
      </c>
      <c r="E22" s="12">
        <f t="shared" si="3"/>
        <v>0.82</v>
      </c>
      <c r="F22" s="12">
        <f t="shared" si="4"/>
        <v>0.82</v>
      </c>
      <c r="G22" s="12">
        <f t="shared" si="4"/>
        <v>0.82</v>
      </c>
      <c r="H22" s="12">
        <f t="shared" si="4"/>
        <v>0.82</v>
      </c>
    </row>
    <row r="23" spans="1:8" ht="14.25" x14ac:dyDescent="0.2">
      <c r="A23" s="10">
        <v>82000</v>
      </c>
      <c r="B23" s="12">
        <f t="shared" si="0"/>
        <v>2.6899999999999995</v>
      </c>
      <c r="C23" s="12">
        <f t="shared" si="1"/>
        <v>2.143384615384615</v>
      </c>
      <c r="D23" s="12">
        <f t="shared" si="2"/>
        <v>1.5392307692307692</v>
      </c>
      <c r="E23" s="12">
        <f t="shared" si="3"/>
        <v>1.0117948717948717</v>
      </c>
      <c r="F23" s="12">
        <f t="shared" si="4"/>
        <v>0.82</v>
      </c>
      <c r="G23" s="12">
        <f t="shared" si="4"/>
        <v>0.82</v>
      </c>
      <c r="H23" s="12">
        <f t="shared" si="4"/>
        <v>0.82</v>
      </c>
    </row>
    <row r="24" spans="1:8" ht="14.25" x14ac:dyDescent="0.2">
      <c r="A24" s="10">
        <v>87000</v>
      </c>
      <c r="B24" s="12">
        <f t="shared" si="0"/>
        <v>2.9297435897435893</v>
      </c>
      <c r="C24" s="12">
        <f t="shared" si="1"/>
        <v>2.3831282051282048</v>
      </c>
      <c r="D24" s="12">
        <f t="shared" si="2"/>
        <v>1.7789743589743587</v>
      </c>
      <c r="E24" s="12">
        <f t="shared" si="3"/>
        <v>1.2515384615384615</v>
      </c>
      <c r="F24" s="12">
        <f t="shared" si="4"/>
        <v>0.82</v>
      </c>
      <c r="G24" s="12">
        <f t="shared" si="4"/>
        <v>0.82</v>
      </c>
      <c r="H24" s="12">
        <f t="shared" si="4"/>
        <v>0.82</v>
      </c>
    </row>
    <row r="25" spans="1:8" ht="14.25" x14ac:dyDescent="0.2">
      <c r="A25" s="10">
        <v>92000</v>
      </c>
      <c r="B25" s="12">
        <f t="shared" si="0"/>
        <v>3.1694871794871791</v>
      </c>
      <c r="C25" s="12">
        <f t="shared" si="1"/>
        <v>2.6228717948717946</v>
      </c>
      <c r="D25" s="12">
        <f t="shared" si="2"/>
        <v>2.0187179487179483</v>
      </c>
      <c r="E25" s="12">
        <f t="shared" si="3"/>
        <v>1.491282051282051</v>
      </c>
      <c r="F25" s="12">
        <f t="shared" si="4"/>
        <v>0.95425641025641017</v>
      </c>
      <c r="G25" s="12">
        <f t="shared" si="4"/>
        <v>0.82</v>
      </c>
      <c r="H25" s="12">
        <f t="shared" si="4"/>
        <v>0.82</v>
      </c>
    </row>
    <row r="26" spans="1:8" ht="14.25" x14ac:dyDescent="0.2">
      <c r="A26" s="10">
        <v>97000</v>
      </c>
      <c r="B26" s="12">
        <f t="shared" si="0"/>
        <v>3.4092307692307688</v>
      </c>
      <c r="C26" s="12">
        <f t="shared" si="1"/>
        <v>2.8626153846153843</v>
      </c>
      <c r="D26" s="12">
        <f t="shared" si="2"/>
        <v>2.2584615384615381</v>
      </c>
      <c r="E26" s="12">
        <f t="shared" si="3"/>
        <v>1.7310256410256408</v>
      </c>
      <c r="F26" s="12">
        <f t="shared" si="4"/>
        <v>1.194</v>
      </c>
      <c r="G26" s="12">
        <f t="shared" si="4"/>
        <v>0.82479487179487176</v>
      </c>
      <c r="H26" s="12">
        <f t="shared" si="4"/>
        <v>0.82</v>
      </c>
    </row>
    <row r="27" spans="1:8" ht="14.25" x14ac:dyDescent="0.2">
      <c r="A27" s="10">
        <v>102000</v>
      </c>
      <c r="B27" s="12">
        <f t="shared" si="0"/>
        <v>3.6489743589743586</v>
      </c>
      <c r="C27" s="12">
        <f t="shared" si="1"/>
        <v>3.1023589743589737</v>
      </c>
      <c r="D27" s="12">
        <f t="shared" si="2"/>
        <v>2.4982051282051279</v>
      </c>
      <c r="E27" s="12">
        <f t="shared" si="3"/>
        <v>1.9707692307692306</v>
      </c>
      <c r="F27" s="12">
        <f t="shared" si="4"/>
        <v>1.4337435897435897</v>
      </c>
      <c r="G27" s="12">
        <f t="shared" si="4"/>
        <v>1.0645384615384614</v>
      </c>
      <c r="H27" s="12">
        <f t="shared" si="4"/>
        <v>0.82</v>
      </c>
    </row>
    <row r="28" spans="1:8" ht="14.25" x14ac:dyDescent="0.2">
      <c r="A28" s="10">
        <v>107000</v>
      </c>
      <c r="B28" s="12">
        <f t="shared" si="0"/>
        <v>3.888717948717948</v>
      </c>
      <c r="C28" s="12">
        <f t="shared" si="1"/>
        <v>3.3421025641025635</v>
      </c>
      <c r="D28" s="12">
        <f t="shared" si="2"/>
        <v>2.7379487179487176</v>
      </c>
      <c r="E28" s="12">
        <f t="shared" si="3"/>
        <v>2.2105128205128204</v>
      </c>
      <c r="F28" s="12">
        <f t="shared" si="4"/>
        <v>1.6734871794871793</v>
      </c>
      <c r="G28" s="12">
        <f t="shared" si="4"/>
        <v>1.3042820512820512</v>
      </c>
      <c r="H28" s="12">
        <f t="shared" si="4"/>
        <v>0.93507692307692303</v>
      </c>
    </row>
    <row r="29" spans="1:8" ht="14.25" x14ac:dyDescent="0.2">
      <c r="A29" s="10">
        <v>112000</v>
      </c>
      <c r="B29" s="12">
        <f t="shared" si="0"/>
        <v>4.1284615384615382</v>
      </c>
      <c r="C29" s="12">
        <f t="shared" si="1"/>
        <v>3.5818461538461532</v>
      </c>
      <c r="D29" s="12">
        <f t="shared" si="2"/>
        <v>2.9776923076923074</v>
      </c>
      <c r="E29" s="12">
        <f t="shared" si="3"/>
        <v>2.4502564102564102</v>
      </c>
      <c r="F29" s="12">
        <f t="shared" si="4"/>
        <v>1.9132307692307688</v>
      </c>
      <c r="G29" s="12">
        <f t="shared" si="4"/>
        <v>1.544025641025641</v>
      </c>
      <c r="H29" s="12">
        <f t="shared" si="4"/>
        <v>1.1748205128205127</v>
      </c>
    </row>
    <row r="30" spans="1:8" ht="14.25" x14ac:dyDescent="0.2">
      <c r="A30" s="10">
        <v>117000</v>
      </c>
      <c r="B30" s="12">
        <f t="shared" si="0"/>
        <v>4.368205128205128</v>
      </c>
      <c r="C30" s="12">
        <f t="shared" si="1"/>
        <v>3.821589743589743</v>
      </c>
      <c r="D30" s="12">
        <f t="shared" si="2"/>
        <v>3.2174358974358968</v>
      </c>
      <c r="E30" s="12">
        <f t="shared" si="3"/>
        <v>2.6899999999999995</v>
      </c>
      <c r="F30" s="12">
        <f t="shared" si="4"/>
        <v>2.1529743589743586</v>
      </c>
      <c r="G30" s="12">
        <f t="shared" si="4"/>
        <v>1.7837692307692306</v>
      </c>
      <c r="H30" s="12">
        <f t="shared" si="4"/>
        <v>1.4145641025641025</v>
      </c>
    </row>
    <row r="31" spans="1:8" ht="14.25" x14ac:dyDescent="0.2">
      <c r="A31" s="10">
        <v>122000</v>
      </c>
      <c r="B31" s="12">
        <f t="shared" si="0"/>
        <v>4.6079487179487177</v>
      </c>
      <c r="C31" s="12">
        <f t="shared" si="1"/>
        <v>4.0613333333333328</v>
      </c>
      <c r="D31" s="12">
        <f t="shared" si="2"/>
        <v>3.4571794871794865</v>
      </c>
      <c r="E31" s="12">
        <f t="shared" si="3"/>
        <v>2.9297435897435893</v>
      </c>
      <c r="F31" s="12">
        <f t="shared" si="4"/>
        <v>2.3927179487179484</v>
      </c>
      <c r="G31" s="12">
        <f t="shared" si="4"/>
        <v>2.0235128205128201</v>
      </c>
      <c r="H31" s="12">
        <f t="shared" si="4"/>
        <v>1.6543076923076923</v>
      </c>
    </row>
    <row r="32" spans="1:8" ht="14.25" x14ac:dyDescent="0.2">
      <c r="A32" s="10">
        <v>127000</v>
      </c>
      <c r="B32" s="12">
        <f t="shared" si="0"/>
        <v>4.8476923076923075</v>
      </c>
      <c r="C32" s="12">
        <f t="shared" si="1"/>
        <v>4.3010769230769226</v>
      </c>
      <c r="D32" s="12">
        <f t="shared" si="2"/>
        <v>3.6969230769230763</v>
      </c>
      <c r="E32" s="12">
        <f t="shared" si="3"/>
        <v>3.1694871794871791</v>
      </c>
      <c r="F32" s="12">
        <f t="shared" si="4"/>
        <v>2.6324615384615382</v>
      </c>
      <c r="G32" s="12">
        <f t="shared" si="4"/>
        <v>2.2632564102564099</v>
      </c>
      <c r="H32" s="12">
        <f t="shared" si="4"/>
        <v>1.894051282051282</v>
      </c>
    </row>
    <row r="33" spans="1:8" ht="14.25" x14ac:dyDescent="0.2">
      <c r="A33" s="10">
        <v>132000</v>
      </c>
      <c r="B33" s="12">
        <f t="shared" si="0"/>
        <v>5.0874358974358973</v>
      </c>
      <c r="C33" s="12">
        <f t="shared" si="1"/>
        <v>4.5408205128205124</v>
      </c>
      <c r="D33" s="12">
        <f t="shared" si="2"/>
        <v>3.9366666666666661</v>
      </c>
      <c r="E33" s="12">
        <f t="shared" si="3"/>
        <v>3.4092307692307688</v>
      </c>
      <c r="F33" s="12">
        <f t="shared" si="4"/>
        <v>2.872205128205128</v>
      </c>
      <c r="G33" s="12">
        <f t="shared" si="4"/>
        <v>2.5029999999999997</v>
      </c>
      <c r="H33" s="12">
        <f t="shared" si="4"/>
        <v>2.1337948717948714</v>
      </c>
    </row>
    <row r="34" spans="1:8" ht="14.25" x14ac:dyDescent="0.2">
      <c r="A34" s="10">
        <v>137000</v>
      </c>
      <c r="B34" s="12">
        <f t="shared" si="0"/>
        <v>5.3271794871794871</v>
      </c>
      <c r="C34" s="12">
        <f t="shared" si="1"/>
        <v>4.7805641025641021</v>
      </c>
      <c r="D34" s="12">
        <f t="shared" si="2"/>
        <v>4.1764102564102563</v>
      </c>
      <c r="E34" s="12">
        <f t="shared" si="3"/>
        <v>3.6489743589743586</v>
      </c>
      <c r="F34" s="12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3.1119487179487173</v>
      </c>
      <c r="G34" s="12">
        <f t="shared" si="5"/>
        <v>2.7427435897435894</v>
      </c>
      <c r="H34" s="12">
        <f t="shared" si="5"/>
        <v>2.3735384615384612</v>
      </c>
    </row>
    <row r="35" spans="1:8" ht="14.25" x14ac:dyDescent="0.2">
      <c r="A35" s="10">
        <v>142000</v>
      </c>
      <c r="B35" s="12">
        <f t="shared" si="0"/>
        <v>5.5669230769230769</v>
      </c>
      <c r="C35" s="12">
        <f t="shared" si="1"/>
        <v>5.0203076923076919</v>
      </c>
      <c r="D35" s="12">
        <f t="shared" si="2"/>
        <v>4.4161538461538461</v>
      </c>
      <c r="E35" s="12">
        <f t="shared" si="3"/>
        <v>3.888717948717948</v>
      </c>
      <c r="F35" s="12">
        <f t="shared" si="5"/>
        <v>3.3516923076923071</v>
      </c>
      <c r="G35" s="12">
        <f t="shared" si="5"/>
        <v>2.9824871794871792</v>
      </c>
      <c r="H35" s="12">
        <f t="shared" si="5"/>
        <v>2.6132820512820509</v>
      </c>
    </row>
    <row r="36" spans="1:8" ht="14.25" x14ac:dyDescent="0.2">
      <c r="A36" s="10">
        <v>147000</v>
      </c>
      <c r="B36" s="12">
        <f t="shared" si="0"/>
        <v>5.8066666666666666</v>
      </c>
      <c r="C36" s="12">
        <f t="shared" si="1"/>
        <v>5.2600512820512817</v>
      </c>
      <c r="D36" s="12">
        <f t="shared" si="2"/>
        <v>4.655897435897435</v>
      </c>
      <c r="E36" s="12">
        <f t="shared" si="3"/>
        <v>4.1284615384615382</v>
      </c>
      <c r="F36" s="12">
        <f t="shared" si="5"/>
        <v>3.5914358974358969</v>
      </c>
      <c r="G36" s="12">
        <f t="shared" si="5"/>
        <v>3.2222307692307686</v>
      </c>
      <c r="H36" s="12">
        <f t="shared" si="5"/>
        <v>2.8530256410256407</v>
      </c>
    </row>
    <row r="37" spans="1:8" ht="14.25" x14ac:dyDescent="0.2">
      <c r="A37" s="10">
        <v>152000</v>
      </c>
      <c r="B37" s="12">
        <f t="shared" si="0"/>
        <v>6.0464102564102555</v>
      </c>
      <c r="C37" s="12">
        <f t="shared" si="1"/>
        <v>5.4997948717948715</v>
      </c>
      <c r="D37" s="12">
        <f t="shared" si="2"/>
        <v>4.8956410256410257</v>
      </c>
      <c r="E37" s="12">
        <f t="shared" si="3"/>
        <v>4.368205128205128</v>
      </c>
      <c r="F37" s="12">
        <f t="shared" si="5"/>
        <v>3.8311794871794866</v>
      </c>
      <c r="G37" s="12">
        <f t="shared" si="5"/>
        <v>3.4619743589743583</v>
      </c>
      <c r="H37" s="12">
        <f t="shared" si="5"/>
        <v>3.0927692307692305</v>
      </c>
    </row>
    <row r="38" spans="1:8" ht="14.25" x14ac:dyDescent="0.2">
      <c r="A38" s="10">
        <v>157000</v>
      </c>
      <c r="B38" s="12">
        <f t="shared" si="0"/>
        <v>6.2861538461538453</v>
      </c>
      <c r="C38" s="12">
        <f t="shared" si="1"/>
        <v>5.7395384615384613</v>
      </c>
      <c r="D38" s="12">
        <f t="shared" si="2"/>
        <v>5.1353846153846154</v>
      </c>
      <c r="E38" s="12">
        <f t="shared" si="3"/>
        <v>4.6079487179487177</v>
      </c>
      <c r="F38" s="12">
        <f t="shared" si="5"/>
        <v>4.0709230769230764</v>
      </c>
      <c r="G38" s="12">
        <f t="shared" si="5"/>
        <v>3.7017179487179481</v>
      </c>
      <c r="H38" s="12">
        <f t="shared" si="5"/>
        <v>3.3325128205128198</v>
      </c>
    </row>
    <row r="39" spans="1:8" ht="14.25" x14ac:dyDescent="0.2">
      <c r="A39" s="10">
        <v>162000</v>
      </c>
      <c r="B39" s="12">
        <f t="shared" si="0"/>
        <v>6.43</v>
      </c>
      <c r="C39" s="12">
        <f t="shared" si="1"/>
        <v>5.979282051282051</v>
      </c>
      <c r="D39" s="12">
        <f t="shared" si="2"/>
        <v>5.3751282051282043</v>
      </c>
      <c r="E39" s="12">
        <f t="shared" si="3"/>
        <v>4.8476923076923075</v>
      </c>
      <c r="F39" s="12">
        <f t="shared" si="5"/>
        <v>4.3106666666666662</v>
      </c>
      <c r="G39" s="12">
        <f t="shared" si="5"/>
        <v>3.9414615384615379</v>
      </c>
      <c r="H39" s="12">
        <f t="shared" si="5"/>
        <v>3.5722564102564096</v>
      </c>
    </row>
    <row r="40" spans="1:8" ht="14.25" x14ac:dyDescent="0.2">
      <c r="A40" s="10">
        <v>167000</v>
      </c>
      <c r="B40" s="12">
        <f t="shared" si="0"/>
        <v>6.43</v>
      </c>
      <c r="C40" s="12">
        <f t="shared" si="1"/>
        <v>6.2190256410256408</v>
      </c>
      <c r="D40" s="12">
        <f t="shared" si="2"/>
        <v>5.6148717948717941</v>
      </c>
      <c r="E40" s="12">
        <f t="shared" si="3"/>
        <v>5.0874358974358973</v>
      </c>
      <c r="F40" s="12">
        <f t="shared" si="5"/>
        <v>4.550410256410256</v>
      </c>
      <c r="G40" s="12">
        <f t="shared" si="5"/>
        <v>4.1812051282051277</v>
      </c>
      <c r="H40" s="12">
        <f t="shared" si="5"/>
        <v>3.8119999999999994</v>
      </c>
    </row>
    <row r="41" spans="1:8" ht="14.25" x14ac:dyDescent="0.2">
      <c r="A41" s="10">
        <v>172000</v>
      </c>
      <c r="B41" s="12">
        <f t="shared" si="0"/>
        <v>6.43</v>
      </c>
      <c r="C41" s="12">
        <f t="shared" si="1"/>
        <v>6.43</v>
      </c>
      <c r="D41" s="12">
        <f t="shared" si="2"/>
        <v>5.8546153846153839</v>
      </c>
      <c r="E41" s="12">
        <f t="shared" si="3"/>
        <v>5.3271794871794871</v>
      </c>
      <c r="F41" s="12">
        <f t="shared" si="5"/>
        <v>4.7901538461538458</v>
      </c>
      <c r="G41" s="12">
        <f t="shared" si="5"/>
        <v>4.4209487179487175</v>
      </c>
      <c r="H41" s="12">
        <f t="shared" si="5"/>
        <v>4.0517435897435892</v>
      </c>
    </row>
    <row r="42" spans="1:8" ht="14.25" x14ac:dyDescent="0.2">
      <c r="A42" s="10">
        <v>177000</v>
      </c>
      <c r="B42" s="12">
        <f t="shared" si="0"/>
        <v>6.43</v>
      </c>
      <c r="C42" s="12">
        <f t="shared" si="1"/>
        <v>6.43</v>
      </c>
      <c r="D42" s="12">
        <f t="shared" si="2"/>
        <v>6.0943589743589737</v>
      </c>
      <c r="E42" s="12">
        <f t="shared" si="3"/>
        <v>5.5669230769230769</v>
      </c>
      <c r="F42" s="12">
        <f t="shared" si="5"/>
        <v>5.0298974358974355</v>
      </c>
      <c r="G42" s="12">
        <f t="shared" si="5"/>
        <v>4.6606923076923072</v>
      </c>
      <c r="H42" s="12">
        <f t="shared" si="5"/>
        <v>4.2914871794871789</v>
      </c>
    </row>
    <row r="43" spans="1:8" ht="14.25" x14ac:dyDescent="0.2">
      <c r="A43" s="10">
        <v>182000</v>
      </c>
      <c r="B43" s="12">
        <f t="shared" si="0"/>
        <v>6.43</v>
      </c>
      <c r="C43" s="12">
        <f t="shared" si="1"/>
        <v>6.43</v>
      </c>
      <c r="D43" s="12">
        <f t="shared" si="2"/>
        <v>6.3341025641025634</v>
      </c>
      <c r="E43" s="12">
        <f t="shared" si="3"/>
        <v>5.8066666666666666</v>
      </c>
      <c r="F43" s="12">
        <f t="shared" si="5"/>
        <v>5.2696410256410253</v>
      </c>
      <c r="G43" s="12">
        <f t="shared" si="5"/>
        <v>4.900435897435897</v>
      </c>
      <c r="H43" s="12">
        <f t="shared" si="5"/>
        <v>4.5312307692307687</v>
      </c>
    </row>
    <row r="44" spans="1:8" ht="14.25" x14ac:dyDescent="0.2">
      <c r="A44" s="10">
        <v>187000</v>
      </c>
      <c r="B44" s="12">
        <f t="shared" si="0"/>
        <v>6.43</v>
      </c>
      <c r="C44" s="12">
        <f t="shared" si="1"/>
        <v>6.43</v>
      </c>
      <c r="D44" s="12">
        <f t="shared" si="2"/>
        <v>6.43</v>
      </c>
      <c r="E44" s="12">
        <f t="shared" si="3"/>
        <v>6.0464102564102555</v>
      </c>
      <c r="F44" s="12">
        <f t="shared" si="5"/>
        <v>5.5093846153846151</v>
      </c>
      <c r="G44" s="12">
        <f t="shared" si="5"/>
        <v>5.1401794871794868</v>
      </c>
      <c r="H44" s="12">
        <f t="shared" si="5"/>
        <v>4.7709743589743585</v>
      </c>
    </row>
    <row r="45" spans="1:8" ht="14.25" x14ac:dyDescent="0.2">
      <c r="A45" s="10">
        <v>192000</v>
      </c>
      <c r="B45" s="12">
        <f t="shared" si="0"/>
        <v>6.43</v>
      </c>
      <c r="C45" s="12">
        <f t="shared" si="1"/>
        <v>6.43</v>
      </c>
      <c r="D45" s="12">
        <f t="shared" si="2"/>
        <v>6.43</v>
      </c>
      <c r="E45" s="12">
        <f t="shared" si="3"/>
        <v>6.2861538461538453</v>
      </c>
      <c r="F45" s="12">
        <f t="shared" si="5"/>
        <v>5.7491282051282049</v>
      </c>
      <c r="G45" s="12">
        <f t="shared" si="5"/>
        <v>5.3799230769230766</v>
      </c>
      <c r="H45" s="12">
        <f t="shared" si="5"/>
        <v>5.0107179487179483</v>
      </c>
    </row>
    <row r="46" spans="1:8" ht="14.25" x14ac:dyDescent="0.2">
      <c r="A46" s="10">
        <v>197000</v>
      </c>
      <c r="B46" s="12">
        <f t="shared" si="0"/>
        <v>6.43</v>
      </c>
      <c r="C46" s="12">
        <f t="shared" si="1"/>
        <v>6.43</v>
      </c>
      <c r="D46" s="12">
        <f t="shared" si="2"/>
        <v>6.43</v>
      </c>
      <c r="E46" s="12">
        <f t="shared" si="3"/>
        <v>6.43</v>
      </c>
      <c r="F46" s="12">
        <f t="shared" si="5"/>
        <v>5.9888717948717947</v>
      </c>
      <c r="G46" s="12">
        <f t="shared" si="5"/>
        <v>5.6196666666666664</v>
      </c>
      <c r="H46" s="12">
        <f t="shared" si="5"/>
        <v>5.2504615384615381</v>
      </c>
    </row>
    <row r="47" spans="1:8" ht="14.25" x14ac:dyDescent="0.2">
      <c r="A47" s="30"/>
      <c r="B47" s="37"/>
      <c r="C47" s="37"/>
      <c r="D47" s="37"/>
      <c r="E47" s="37"/>
      <c r="F47" s="37"/>
      <c r="G47" s="37"/>
      <c r="H47" s="37"/>
    </row>
    <row r="48" spans="1:8" ht="14.25" x14ac:dyDescent="0.2">
      <c r="A48" s="30"/>
      <c r="B48" s="37"/>
      <c r="C48" s="37"/>
      <c r="D48" s="37"/>
      <c r="E48" s="37"/>
      <c r="F48" s="37"/>
      <c r="G48" s="37"/>
      <c r="H48" s="37"/>
    </row>
    <row r="49" spans="1:9" ht="15" x14ac:dyDescent="0.25">
      <c r="A49" s="38" t="s">
        <v>15</v>
      </c>
      <c r="B49" s="39"/>
      <c r="C49" s="39"/>
      <c r="D49" s="39"/>
      <c r="E49" s="39"/>
      <c r="F49" s="39"/>
      <c r="G49" s="39"/>
      <c r="H49" s="39"/>
    </row>
    <row r="50" spans="1:9" ht="14.25" x14ac:dyDescent="0.2">
      <c r="A50" s="40"/>
      <c r="B50" s="39"/>
      <c r="C50" s="39"/>
      <c r="D50" s="39"/>
      <c r="E50" s="39"/>
      <c r="F50" s="39"/>
      <c r="G50" s="39"/>
      <c r="H50" s="39"/>
    </row>
    <row r="51" spans="1:9" ht="14.25" x14ac:dyDescent="0.2">
      <c r="A51" s="15" t="s">
        <v>17</v>
      </c>
      <c r="B51" s="16">
        <v>6.43</v>
      </c>
      <c r="C51" s="14"/>
      <c r="D51" s="14"/>
      <c r="E51" s="14"/>
      <c r="F51" s="14"/>
      <c r="G51" s="14"/>
      <c r="H51" s="14"/>
    </row>
    <row r="52" spans="1:9" ht="14.25" x14ac:dyDescent="0.2">
      <c r="A52" s="17" t="s">
        <v>18</v>
      </c>
      <c r="B52" s="18">
        <v>0.82</v>
      </c>
      <c r="C52" s="14"/>
      <c r="D52" s="14"/>
      <c r="E52" s="14"/>
      <c r="F52" s="14"/>
      <c r="G52" s="14"/>
      <c r="H52" s="14"/>
    </row>
    <row r="53" spans="1:9" ht="29.25" customHeight="1" x14ac:dyDescent="0.2">
      <c r="A53" s="19" t="s">
        <v>19</v>
      </c>
      <c r="B53" s="20">
        <v>160000</v>
      </c>
      <c r="C53" s="14"/>
      <c r="D53" s="14"/>
      <c r="E53" s="14"/>
      <c r="F53" s="14"/>
      <c r="G53" s="21"/>
      <c r="H53" s="21"/>
      <c r="I53" s="22"/>
    </row>
    <row r="54" spans="1:9" s="46" customFormat="1" ht="14.25" x14ac:dyDescent="0.2">
      <c r="A54" s="41" t="s">
        <v>20</v>
      </c>
      <c r="B54" s="18">
        <v>43000</v>
      </c>
      <c r="C54" s="42"/>
      <c r="D54" s="42"/>
      <c r="E54" s="42"/>
      <c r="F54" s="42"/>
      <c r="G54" s="43"/>
      <c r="H54" s="44"/>
      <c r="I54" s="45"/>
    </row>
    <row r="55" spans="1:9" ht="14.25" x14ac:dyDescent="0.2">
      <c r="A55" s="17" t="s">
        <v>7</v>
      </c>
      <c r="B55" s="18">
        <v>3800</v>
      </c>
      <c r="C55" s="25" t="s">
        <v>10</v>
      </c>
      <c r="D55" s="25"/>
      <c r="E55" s="25"/>
      <c r="F55" s="14"/>
      <c r="G55" s="21"/>
      <c r="H55" s="24"/>
      <c r="I55" s="22"/>
    </row>
    <row r="56" spans="1:9" ht="14.25" x14ac:dyDescent="0.2">
      <c r="A56" s="14"/>
      <c r="B56" s="20">
        <v>6000</v>
      </c>
      <c r="C56" s="25" t="s">
        <v>11</v>
      </c>
      <c r="D56" s="25"/>
      <c r="E56" s="25"/>
      <c r="F56" s="14"/>
      <c r="G56" s="21"/>
      <c r="H56" s="26"/>
      <c r="I56" s="22"/>
    </row>
    <row r="57" spans="1:9" ht="14.25" x14ac:dyDescent="0.2">
      <c r="A57" s="14"/>
      <c r="B57" s="20">
        <v>7000</v>
      </c>
      <c r="C57" s="25" t="s">
        <v>12</v>
      </c>
      <c r="D57" s="25"/>
      <c r="E57" s="25"/>
      <c r="F57" s="14"/>
      <c r="G57" s="21"/>
      <c r="H57" s="24"/>
      <c r="I57" s="22"/>
    </row>
    <row r="58" spans="1:9" ht="14.25" x14ac:dyDescent="0.2">
      <c r="A58" s="14"/>
      <c r="B58" s="20">
        <v>7700</v>
      </c>
      <c r="C58" s="25" t="s">
        <v>13</v>
      </c>
      <c r="D58" s="25"/>
      <c r="E58" s="25"/>
      <c r="F58" s="14"/>
      <c r="G58" s="21"/>
      <c r="H58" s="21"/>
      <c r="I58" s="22"/>
    </row>
    <row r="59" spans="1:9" ht="14.25" x14ac:dyDescent="0.2">
      <c r="A59" s="40"/>
      <c r="B59" s="39"/>
      <c r="C59" s="39"/>
      <c r="D59" s="39"/>
      <c r="E59" s="39"/>
      <c r="F59" s="39"/>
      <c r="G59" s="39"/>
      <c r="H59" s="39"/>
    </row>
    <row r="60" spans="1:9" ht="14.25" x14ac:dyDescent="0.2">
      <c r="A60" s="40"/>
      <c r="B60" s="39"/>
      <c r="C60" s="39"/>
      <c r="D60" s="39"/>
      <c r="E60" s="39"/>
      <c r="F60" s="39"/>
      <c r="G60" s="39"/>
      <c r="H60" s="39"/>
    </row>
    <row r="61" spans="1:9" ht="14.25" x14ac:dyDescent="0.2">
      <c r="A61" s="40"/>
      <c r="B61" s="39"/>
      <c r="C61" s="39"/>
      <c r="D61" s="39"/>
      <c r="E61" s="39"/>
      <c r="F61" s="39"/>
      <c r="G61" s="39"/>
      <c r="H61" s="39"/>
    </row>
    <row r="62" spans="1:9" ht="14.25" x14ac:dyDescent="0.2">
      <c r="A62" s="40"/>
      <c r="B62" s="39"/>
      <c r="C62" s="39"/>
      <c r="D62" s="39"/>
      <c r="E62" s="39"/>
      <c r="F62" s="39"/>
      <c r="G62" s="39"/>
      <c r="H62" s="39"/>
    </row>
    <row r="63" spans="1:9" ht="14.25" x14ac:dyDescent="0.2">
      <c r="A63" s="40"/>
      <c r="B63" s="39"/>
      <c r="C63" s="39"/>
      <c r="D63" s="39"/>
      <c r="E63" s="39"/>
      <c r="F63" s="39"/>
      <c r="G63" s="39"/>
      <c r="H63" s="39"/>
    </row>
    <row r="64" spans="1:9" ht="14.25" x14ac:dyDescent="0.2">
      <c r="A64" s="40"/>
      <c r="B64" s="39"/>
      <c r="C64" s="39"/>
      <c r="D64" s="39"/>
      <c r="E64" s="39"/>
      <c r="F64" s="39"/>
      <c r="G64" s="39"/>
      <c r="H64" s="39"/>
    </row>
    <row r="65" spans="1:8" ht="14.25" x14ac:dyDescent="0.2">
      <c r="A65" s="40"/>
      <c r="B65" s="39"/>
      <c r="C65" s="39"/>
      <c r="D65" s="39"/>
      <c r="E65" s="39"/>
      <c r="F65" s="39"/>
      <c r="G65" s="39"/>
      <c r="H65" s="39"/>
    </row>
    <row r="66" spans="1:8" ht="14.25" x14ac:dyDescent="0.2">
      <c r="A66" s="40"/>
      <c r="B66" s="39"/>
      <c r="C66" s="39"/>
      <c r="D66" s="39"/>
      <c r="E66" s="39"/>
      <c r="F66" s="39"/>
      <c r="G66" s="39"/>
      <c r="H66" s="39"/>
    </row>
    <row r="67" spans="1:8" ht="14.25" x14ac:dyDescent="0.2">
      <c r="A67" s="40"/>
      <c r="B67" s="39"/>
      <c r="C67" s="39"/>
      <c r="D67" s="39"/>
      <c r="E67" s="39"/>
      <c r="F67" s="39"/>
      <c r="G67" s="39"/>
      <c r="H67" s="39"/>
    </row>
    <row r="68" spans="1:8" ht="14.25" x14ac:dyDescent="0.2">
      <c r="A68" s="40"/>
      <c r="B68" s="39"/>
      <c r="C68" s="39"/>
      <c r="D68" s="39"/>
      <c r="E68" s="39"/>
      <c r="F68" s="39"/>
      <c r="G68" s="39"/>
      <c r="H68" s="39"/>
    </row>
    <row r="69" spans="1:8" ht="14.25" x14ac:dyDescent="0.2">
      <c r="A69" s="40"/>
      <c r="B69" s="39"/>
      <c r="C69" s="39"/>
      <c r="D69" s="39"/>
      <c r="E69" s="39"/>
      <c r="F69" s="39"/>
      <c r="G69" s="39"/>
      <c r="H69" s="39"/>
    </row>
    <row r="70" spans="1:8" ht="14.25" x14ac:dyDescent="0.2">
      <c r="A70" s="28" t="s">
        <v>27</v>
      </c>
      <c r="B70" s="39"/>
      <c r="C70" s="39"/>
      <c r="D70" s="39"/>
      <c r="E70" s="39"/>
      <c r="F70" s="39"/>
      <c r="G70" s="39"/>
      <c r="H70" s="39"/>
    </row>
    <row r="71" spans="1:8" ht="14.25" x14ac:dyDescent="0.2">
      <c r="A71" s="47"/>
      <c r="B71" s="39"/>
      <c r="C71" s="39"/>
      <c r="D71" s="39"/>
      <c r="E71" s="39"/>
      <c r="F71" s="39"/>
      <c r="G71" s="39"/>
      <c r="H71" s="39"/>
    </row>
    <row r="72" spans="1:8" ht="14.25" x14ac:dyDescent="0.2">
      <c r="B72" s="30"/>
      <c r="C72" s="30"/>
      <c r="D72" s="30"/>
      <c r="E72" s="30"/>
      <c r="F72" s="30"/>
      <c r="G72" s="30"/>
      <c r="H72" s="30"/>
    </row>
    <row r="73" spans="1:8" s="31" customFormat="1" ht="15" x14ac:dyDescent="0.25">
      <c r="A73" s="29" t="s">
        <v>26</v>
      </c>
      <c r="B73" s="30"/>
      <c r="C73" s="30"/>
      <c r="D73" s="30"/>
      <c r="E73" s="30"/>
      <c r="F73" s="30"/>
      <c r="G73" s="30"/>
    </row>
    <row r="74" spans="1:8" s="31" customFormat="1" ht="15" x14ac:dyDescent="0.25">
      <c r="A74" s="29"/>
      <c r="B74" s="30"/>
      <c r="C74" s="30"/>
      <c r="D74" s="30"/>
      <c r="E74" s="30"/>
      <c r="F74" s="30"/>
      <c r="G74" s="30"/>
    </row>
    <row r="75" spans="1:8" s="31" customFormat="1" ht="14.25" x14ac:dyDescent="0.2">
      <c r="A75" s="32" t="s">
        <v>25</v>
      </c>
      <c r="B75" s="30"/>
      <c r="C75" s="30"/>
      <c r="D75" s="30"/>
      <c r="E75" s="30"/>
      <c r="F75" s="30"/>
      <c r="G75" s="30"/>
    </row>
    <row r="76" spans="1:8" s="31" customFormat="1" ht="14.25" x14ac:dyDescent="0.2">
      <c r="A76" s="31" t="s">
        <v>21</v>
      </c>
    </row>
    <row r="77" spans="1:8" s="31" customFormat="1" ht="14.25" x14ac:dyDescent="0.2">
      <c r="A77" s="31" t="s">
        <v>8</v>
      </c>
    </row>
    <row r="78" spans="1:8" s="31" customFormat="1" ht="14.25" x14ac:dyDescent="0.2"/>
    <row r="79" spans="1:8" s="31" customFormat="1" ht="14.25" x14ac:dyDescent="0.2">
      <c r="A79" s="33" t="s">
        <v>28</v>
      </c>
    </row>
    <row r="80" spans="1:8" s="31" customFormat="1" ht="14.25" x14ac:dyDescent="0.2">
      <c r="A80" s="33"/>
    </row>
    <row r="81" spans="1:7" s="31" customFormat="1" ht="14.25" customHeight="1" x14ac:dyDescent="0.2">
      <c r="A81" s="51" t="s">
        <v>34</v>
      </c>
      <c r="B81" s="54"/>
      <c r="C81" s="54"/>
      <c r="D81" s="54"/>
      <c r="E81" s="54"/>
      <c r="F81" s="54"/>
      <c r="G81" s="54"/>
    </row>
    <row r="82" spans="1:7" ht="14.25" x14ac:dyDescent="0.2">
      <c r="A82" s="34"/>
      <c r="B82" s="31"/>
      <c r="C82" s="31"/>
      <c r="D82" s="31"/>
      <c r="E82" s="31"/>
      <c r="F82" s="31"/>
      <c r="G82" s="31"/>
    </row>
    <row r="83" spans="1:7" s="31" customFormat="1" ht="15" x14ac:dyDescent="0.25">
      <c r="A83" s="31" t="s">
        <v>35</v>
      </c>
    </row>
    <row r="84" spans="1:7" ht="15" x14ac:dyDescent="0.25">
      <c r="A84" s="29"/>
    </row>
    <row r="89" spans="1:7" x14ac:dyDescent="0.2">
      <c r="A89" s="48"/>
    </row>
  </sheetData>
  <sheetProtection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pädagog. Angebot</vt:lpstr>
      <vt:lpstr>nicht pädagog. Angebot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Elterngebühren Tagesschulen – Tarifberechnung ab 1. August 2024</dc:title>
  <dc:subject>Tagesschulen</dc:subject>
  <dc:creator>AKVB</dc:creator>
  <cp:keywords>AKVB</cp:keywords>
  <cp:lastModifiedBy>Rognon Patrick, BKD-AKVB-FBS</cp:lastModifiedBy>
  <cp:lastPrinted>2017-12-20T09:46:58Z</cp:lastPrinted>
  <dcterms:created xsi:type="dcterms:W3CDTF">2011-11-01T15:07:06Z</dcterms:created>
  <dcterms:modified xsi:type="dcterms:W3CDTF">2024-02-15T12:45:55Z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